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240" windowHeight="8625" tabRatio="833" activeTab="0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Monthly Totals" sheetId="13" r:id="rId13"/>
    <sheet name="Analysis Graph 1" sheetId="14" r:id="rId14"/>
    <sheet name="Analysis Graph 2" sheetId="15" r:id="rId15"/>
  </sheets>
  <definedNames>
    <definedName name="_xlnm.Print_Area" localSheetId="3">'April'!$B$3:$I$48</definedName>
    <definedName name="_xlnm.Print_Area" localSheetId="7">'August'!$B$3:$H$53</definedName>
    <definedName name="_xlnm.Print_Area" localSheetId="11">'December'!$B$3:$H$50</definedName>
    <definedName name="_xlnm.Print_Area" localSheetId="1">'February'!$B$3:$H$49</definedName>
    <definedName name="_xlnm.Print_Area" localSheetId="0">'January'!$B$3:$H$53</definedName>
    <definedName name="_xlnm.Print_Area" localSheetId="6">'July'!$B$3:$H$50</definedName>
    <definedName name="_xlnm.Print_Area" localSheetId="5">'June'!$B$3:$H$49</definedName>
    <definedName name="_xlnm.Print_Area" localSheetId="2">'March'!$B$3:$H$54</definedName>
    <definedName name="_xlnm.Print_Area" localSheetId="4">'May'!$B$3:$H$50</definedName>
    <definedName name="_xlnm.Print_Area" localSheetId="10">'November'!$B$3:$H$51</definedName>
    <definedName name="_xlnm.Print_Area" localSheetId="9">'October'!$B$3:$H$50</definedName>
    <definedName name="_xlnm.Print_Area" localSheetId="8">'September'!$B$3:$H$48</definedName>
  </definedNames>
  <calcPr fullCalcOnLoad="1"/>
</workbook>
</file>

<file path=xl/sharedStrings.xml><?xml version="1.0" encoding="utf-8"?>
<sst xmlns="http://schemas.openxmlformats.org/spreadsheetml/2006/main" count="517" uniqueCount="48">
  <si>
    <t>Miles</t>
  </si>
  <si>
    <t>Tuesday</t>
  </si>
  <si>
    <t>Wednesday</t>
  </si>
  <si>
    <t>Thursday</t>
  </si>
  <si>
    <t>Friday</t>
  </si>
  <si>
    <t>Saturday</t>
  </si>
  <si>
    <t>Sunday</t>
  </si>
  <si>
    <t>Monday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</si>
  <si>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</si>
  <si>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</si>
  <si>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</si>
  <si>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</si>
  <si>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</si>
  <si>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</si>
  <si>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</si>
  <si>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</si>
  <si>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</si>
  <si>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</si>
  <si>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</si>
  <si>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</si>
  <si>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</si>
  <si>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Mileage Reading</t>
  </si>
  <si>
    <t>Gallons</t>
  </si>
  <si>
    <t>Price</t>
  </si>
  <si>
    <t>Service Performed</t>
  </si>
  <si>
    <t>Cost</t>
  </si>
  <si>
    <t>Day</t>
  </si>
  <si>
    <t>Miles per Gallon</t>
  </si>
  <si>
    <t>Cost Per Gallon</t>
  </si>
  <si>
    <t>Cost per mile</t>
  </si>
  <si>
    <t>Trip Miles</t>
  </si>
  <si>
    <t>April '04</t>
  </si>
  <si>
    <t>January '04</t>
  </si>
  <si>
    <t>February '04</t>
  </si>
  <si>
    <t>March '04</t>
  </si>
  <si>
    <t>May '04</t>
  </si>
  <si>
    <t>June '04</t>
  </si>
  <si>
    <t>July '04</t>
  </si>
  <si>
    <t>August '04</t>
  </si>
  <si>
    <t>September '04</t>
  </si>
  <si>
    <t>October '04</t>
  </si>
  <si>
    <t>November '04</t>
  </si>
  <si>
    <t>December '04</t>
  </si>
  <si>
    <t>Gas Cost</t>
  </si>
  <si>
    <t>Service Cost</t>
  </si>
  <si>
    <t>Average MPG</t>
  </si>
  <si>
    <t>Average CPM</t>
  </si>
  <si>
    <t>Average CPG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</si>
</sst>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mmmm\-yy"/>
    <numFmt numFmtId="167" formatCode="00000"/>
    <numFmt numFmtId="168" formatCode="0.0"/>
    <numFmt numFmtId="169" formatCode="0.E+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-409]h:mm:ss\ AM/PM"/>
    <numFmt numFmtId="174" formatCode="[$-409]dddd\,\ mmmm\ dd\,\ yyyy"/>
    <numFmt numFmtId="175" formatCode="0.000"/>
    <numFmt numFmtId="176" formatCode="&quot;$&quot;#,##0.000"/>
    <numFmt numFmtId="177" formatCode="mmm\-yyyy"/>
    <numFmt numFmtId="178" formatCode="#,##0.000"/>
  </numFmts>
  <fonts count="22">
    <font>
      <sz val="10"/>
      <name val="Arial"/>
      <family val="0"/>
    </font>
    <font>
      <b/>
      <u val="single"/>
      <sz val="8"/>
      <color indexed="9"/>
      <name val="Verdana"/>
      <family val="2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10.5"/>
      <name val="Arial"/>
      <family val="0"/>
    </font>
    <font>
      <b/>
      <sz val="9.5"/>
      <name val="Arial"/>
      <family val="0"/>
    </font>
    <font>
      <sz val="9.25"/>
      <name val="Arial"/>
      <family val="0"/>
    </font>
    <font>
      <b/>
      <sz val="16"/>
      <color indexed="9"/>
      <name val="Tahoma"/>
      <family val="2"/>
    </font>
    <font>
      <b/>
      <sz val="8"/>
      <color indexed="63"/>
      <name val="Verdana"/>
      <family val="2"/>
    </font>
    <font>
      <sz val="16"/>
      <color indexed="9"/>
      <name val="Tahoma"/>
      <family val="2"/>
    </font>
    <font>
      <b/>
      <sz val="8"/>
      <color indexed="23"/>
      <name val="Verdana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.25"/>
      <name val="Arial"/>
      <family val="2"/>
    </font>
    <font>
      <b/>
      <sz val="10"/>
      <color indexed="9"/>
      <name val="Tahoma"/>
      <family val="2"/>
    </font>
    <font>
      <b/>
      <sz val="14"/>
      <name val="Verdana"/>
      <family val="2"/>
    </font>
    <font>
      <b/>
      <sz val="8"/>
      <color indexed="9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5" fillId="2" borderId="1" applyFont="0" applyFill="0" applyBorder="0" applyProtection="0">
      <alignment vertical="center"/>
    </xf>
    <xf numFmtId="0" fontId="2" fillId="3" borderId="0" applyBorder="0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65" fontId="3" fillId="4" borderId="2" applyBorder="0" applyAlignment="0">
      <protection/>
    </xf>
    <xf numFmtId="165" fontId="4" fillId="5" borderId="3" applyBorder="0">
      <alignment horizontal="left" vertical="center" indent="1"/>
      <protection/>
    </xf>
    <xf numFmtId="0" fontId="4" fillId="6" borderId="4" applyNumberFormat="0" applyBorder="0">
      <alignment horizontal="left" vertical="top" indent="1"/>
      <protection/>
    </xf>
    <xf numFmtId="0" fontId="4" fillId="2" borderId="0" applyBorder="0">
      <alignment horizontal="left" vertical="center" indent="1"/>
      <protection/>
    </xf>
    <xf numFmtId="0" fontId="4" fillId="0" borderId="4" applyNumberFormat="0" applyFill="0">
      <alignment horizontal="centerContinuous" vertical="top"/>
      <protection/>
    </xf>
    <xf numFmtId="0" fontId="1" fillId="5" borderId="0" applyNumberFormat="0" applyProtection="0">
      <alignment horizontal="left" vertical="center" indent="1"/>
    </xf>
    <xf numFmtId="0" fontId="12" fillId="5" borderId="0">
      <alignment horizontal="left" indent="1"/>
      <protection/>
    </xf>
    <xf numFmtId="164" fontId="5" fillId="2" borderId="5" applyBorder="0">
      <alignment horizontal="left" vertical="center" indent="2"/>
      <protection/>
    </xf>
    <xf numFmtId="9" fontId="0" fillId="0" borderId="0" applyFont="0" applyFill="0" applyBorder="0" applyAlignment="0" applyProtection="0"/>
    <xf numFmtId="0" fontId="11" fillId="3" borderId="0">
      <alignment horizontal="left" indent="1"/>
      <protection/>
    </xf>
    <xf numFmtId="0" fontId="10" fillId="3" borderId="0" applyBorder="0">
      <alignment horizontal="left" vertical="center" indent="1"/>
      <protection/>
    </xf>
    <xf numFmtId="0" fontId="9" fillId="7" borderId="0" applyBorder="0">
      <alignment horizontal="left" vertical="center" indent="1"/>
      <protection/>
    </xf>
  </cellStyleXfs>
  <cellXfs count="87">
    <xf numFmtId="0" fontId="0" fillId="0" borderId="0" xfId="0" applyAlignment="1">
      <alignment/>
    </xf>
    <xf numFmtId="0" fontId="2" fillId="5" borderId="0" xfId="0" applyFont="1" applyFill="1" applyBorder="1" applyAlignment="1">
      <alignment horizontal="left" indent="1"/>
    </xf>
    <xf numFmtId="0" fontId="2" fillId="5" borderId="0" xfId="0" applyFont="1" applyFill="1" applyBorder="1" applyAlignment="1">
      <alignment horizontal="left" wrapText="1" indent="1"/>
    </xf>
    <xf numFmtId="46" fontId="2" fillId="5" borderId="0" xfId="0" applyNumberFormat="1" applyFont="1" applyFill="1" applyBorder="1" applyAlignment="1">
      <alignment horizontal="left" indent="1"/>
    </xf>
    <xf numFmtId="1" fontId="2" fillId="5" borderId="0" xfId="0" applyNumberFormat="1" applyFont="1" applyFill="1" applyBorder="1" applyAlignment="1">
      <alignment horizontal="left" indent="1"/>
    </xf>
    <xf numFmtId="0" fontId="2" fillId="5" borderId="0" xfId="0" applyFont="1" applyFill="1" applyBorder="1" applyAlignment="1">
      <alignment/>
    </xf>
    <xf numFmtId="0" fontId="2" fillId="5" borderId="0" xfId="0" applyFont="1" applyFill="1" applyBorder="1" applyAlignment="1">
      <alignment wrapText="1"/>
    </xf>
    <xf numFmtId="46" fontId="2" fillId="5" borderId="0" xfId="0" applyNumberFormat="1" applyFont="1" applyFill="1" applyBorder="1" applyAlignment="1">
      <alignment/>
    </xf>
    <xf numFmtId="168" fontId="3" fillId="4" borderId="0" xfId="22" applyNumberFormat="1" applyFont="1" applyFill="1" applyBorder="1" applyAlignment="1">
      <alignment horizontal="center" vertical="center"/>
      <protection/>
    </xf>
    <xf numFmtId="1" fontId="3" fillId="4" borderId="0" xfId="22" applyNumberFormat="1" applyFont="1" applyFill="1" applyBorder="1" applyAlignment="1">
      <alignment horizontal="center" vertical="center"/>
      <protection/>
    </xf>
    <xf numFmtId="164" fontId="3" fillId="4" borderId="0" xfId="22" applyNumberFormat="1" applyFont="1" applyFill="1" applyBorder="1" applyAlignment="1">
      <alignment horizontal="center" vertical="center"/>
      <protection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right"/>
    </xf>
    <xf numFmtId="0" fontId="0" fillId="5" borderId="0" xfId="0" applyFill="1" applyBorder="1" applyAlignment="1">
      <alignment wrapText="1"/>
    </xf>
    <xf numFmtId="46" fontId="0" fillId="5" borderId="0" xfId="0" applyNumberFormat="1" applyFill="1" applyBorder="1" applyAlignment="1">
      <alignment/>
    </xf>
    <xf numFmtId="1" fontId="0" fillId="5" borderId="0" xfId="0" applyNumberFormat="1" applyFill="1" applyBorder="1" applyAlignment="1">
      <alignment/>
    </xf>
    <xf numFmtId="165" fontId="3" fillId="5" borderId="0" xfId="22" applyFont="1" applyFill="1" applyBorder="1" applyAlignment="1">
      <alignment horizontal="left" vertical="center" indent="1"/>
      <protection/>
    </xf>
    <xf numFmtId="165" fontId="3" fillId="5" borderId="0" xfId="22" applyFill="1" applyBorder="1" applyAlignment="1">
      <alignment horizontal="left" vertical="top" indent="1"/>
      <protection/>
    </xf>
    <xf numFmtId="165" fontId="3" fillId="5" borderId="0" xfId="22" applyFill="1" applyBorder="1" applyAlignment="1">
      <alignment horizontal="left" vertical="top" wrapText="1" indent="1"/>
      <protection/>
    </xf>
    <xf numFmtId="46" fontId="3" fillId="5" borderId="0" xfId="22" applyNumberFormat="1" applyFill="1" applyBorder="1" applyAlignment="1">
      <alignment horizontal="left" vertical="top" indent="1"/>
      <protection/>
    </xf>
    <xf numFmtId="1" fontId="3" fillId="5" borderId="0" xfId="22" applyNumberFormat="1" applyFill="1" applyBorder="1" applyAlignment="1">
      <alignment horizontal="left" vertical="top" indent="1"/>
      <protection/>
    </xf>
    <xf numFmtId="166" fontId="4" fillId="8" borderId="0" xfId="24" applyNumberFormat="1" applyFont="1" applyFill="1" applyBorder="1" applyAlignment="1">
      <alignment horizontal="center" vertical="top" wrapText="1"/>
      <protection/>
    </xf>
    <xf numFmtId="164" fontId="5" fillId="5" borderId="0" xfId="29" applyFill="1" applyBorder="1" applyAlignment="1">
      <alignment horizontal="left" vertical="center" indent="2"/>
      <protection/>
    </xf>
    <xf numFmtId="164" fontId="5" fillId="5" borderId="0" xfId="29" applyFill="1" applyBorder="1" applyAlignment="1">
      <alignment horizontal="left" vertical="center" wrapText="1" indent="2"/>
      <protection/>
    </xf>
    <xf numFmtId="46" fontId="5" fillId="5" borderId="0" xfId="29" applyNumberFormat="1" applyFill="1" applyBorder="1" applyAlignment="1">
      <alignment horizontal="left" vertical="center" indent="2"/>
      <protection/>
    </xf>
    <xf numFmtId="1" fontId="5" fillId="5" borderId="0" xfId="29" applyNumberFormat="1" applyFill="1" applyBorder="1" applyAlignment="1">
      <alignment horizontal="left" vertical="center" indent="2"/>
      <protection/>
    </xf>
    <xf numFmtId="165" fontId="4" fillId="5" borderId="0" xfId="23" applyFill="1" applyBorder="1" applyAlignment="1">
      <alignment horizontal="left" vertical="center" indent="1"/>
      <protection/>
    </xf>
    <xf numFmtId="164" fontId="5" fillId="5" borderId="0" xfId="29" applyFill="1" applyBorder="1" applyAlignment="1">
      <alignment horizontal="left" vertical="center" indent="3"/>
      <protection/>
    </xf>
    <xf numFmtId="165" fontId="4" fillId="5" borderId="0" xfId="23" applyFill="1" applyBorder="1" applyAlignment="1">
      <alignment horizontal="left" vertical="center" wrapText="1" indent="1"/>
      <protection/>
    </xf>
    <xf numFmtId="46" fontId="4" fillId="5" borderId="0" xfId="23" applyNumberFormat="1" applyFill="1" applyBorder="1" applyAlignment="1">
      <alignment horizontal="left" vertical="center" indent="1"/>
      <protection/>
    </xf>
    <xf numFmtId="1" fontId="4" fillId="5" borderId="0" xfId="23" applyNumberFormat="1" applyFill="1" applyBorder="1" applyAlignment="1">
      <alignment horizontal="left" vertical="center" indent="1"/>
      <protection/>
    </xf>
    <xf numFmtId="165" fontId="3" fillId="5" borderId="0" xfId="22" applyFill="1" applyBorder="1" applyAlignment="1">
      <alignment horizontal="left" vertical="center"/>
      <protection/>
    </xf>
    <xf numFmtId="165" fontId="3" fillId="5" borderId="0" xfId="22" applyFill="1" applyBorder="1" applyAlignment="1">
      <alignment horizontal="left" vertical="center" indent="2"/>
      <protection/>
    </xf>
    <xf numFmtId="165" fontId="3" fillId="5" borderId="0" xfId="22" applyFill="1" applyBorder="1" applyAlignment="1">
      <alignment horizontal="left" vertical="center" wrapText="1" indent="2"/>
      <protection/>
    </xf>
    <xf numFmtId="46" fontId="3" fillId="5" borderId="0" xfId="22" applyNumberFormat="1" applyFill="1" applyBorder="1" applyAlignment="1">
      <alignment horizontal="left" vertical="center" indent="2"/>
      <protection/>
    </xf>
    <xf numFmtId="1" fontId="3" fillId="5" borderId="0" xfId="22" applyNumberFormat="1" applyFill="1" applyBorder="1" applyAlignment="1">
      <alignment horizontal="left" vertical="center" indent="2"/>
      <protection/>
    </xf>
    <xf numFmtId="14" fontId="5" fillId="5" borderId="6" xfId="29" applyNumberFormat="1" applyFont="1" applyFill="1" applyBorder="1" applyAlignment="1">
      <alignment vertical="center"/>
      <protection/>
    </xf>
    <xf numFmtId="168" fontId="5" fillId="5" borderId="6" xfId="29" applyNumberFormat="1" applyFont="1" applyFill="1" applyBorder="1" applyAlignment="1">
      <alignment vertical="center"/>
      <protection/>
    </xf>
    <xf numFmtId="164" fontId="5" fillId="5" borderId="6" xfId="29" applyNumberFormat="1" applyFill="1" applyBorder="1" applyAlignment="1">
      <alignment horizontal="center" vertical="center"/>
      <protection/>
    </xf>
    <xf numFmtId="0" fontId="5" fillId="5" borderId="6" xfId="29" applyNumberFormat="1" applyFill="1" applyBorder="1" applyAlignment="1">
      <alignment horizontal="center" vertical="center"/>
      <protection/>
    </xf>
    <xf numFmtId="2" fontId="0" fillId="5" borderId="6" xfId="0" applyNumberFormat="1" applyFill="1" applyBorder="1" applyAlignment="1">
      <alignment/>
    </xf>
    <xf numFmtId="164" fontId="0" fillId="5" borderId="6" xfId="0" applyNumberFormat="1" applyFill="1" applyBorder="1" applyAlignment="1">
      <alignment/>
    </xf>
    <xf numFmtId="16" fontId="5" fillId="5" borderId="6" xfId="29" applyNumberFormat="1" applyFont="1" applyFill="1" applyBorder="1" applyAlignment="1">
      <alignment vertical="center"/>
      <protection/>
    </xf>
    <xf numFmtId="164" fontId="5" fillId="5" borderId="6" xfId="29" applyNumberFormat="1" applyFill="1" applyBorder="1" applyAlignment="1">
      <alignment horizontal="center" vertical="center" wrapText="1"/>
      <protection/>
    </xf>
    <xf numFmtId="165" fontId="16" fillId="9" borderId="7" xfId="24" applyFont="1" applyFill="1" applyBorder="1" applyAlignment="1">
      <alignment horizontal="center" vertical="center"/>
      <protection/>
    </xf>
    <xf numFmtId="0" fontId="16" fillId="9" borderId="8" xfId="24" applyFont="1" applyFill="1" applyBorder="1" applyAlignment="1">
      <alignment horizontal="center" vertical="center"/>
      <protection/>
    </xf>
    <xf numFmtId="0" fontId="16" fillId="9" borderId="8" xfId="24" applyFont="1" applyFill="1" applyBorder="1" applyAlignment="1">
      <alignment horizontal="center" vertical="center" wrapText="1"/>
      <protection/>
    </xf>
    <xf numFmtId="46" fontId="16" fillId="9" borderId="8" xfId="24" applyNumberFormat="1" applyFont="1" applyFill="1" applyBorder="1" applyAlignment="1">
      <alignment horizontal="center" vertical="center"/>
      <protection/>
    </xf>
    <xf numFmtId="1" fontId="16" fillId="9" borderId="8" xfId="24" applyNumberFormat="1" applyFont="1" applyFill="1" applyBorder="1" applyAlignment="1">
      <alignment horizontal="center" vertical="center"/>
      <protection/>
    </xf>
    <xf numFmtId="0" fontId="16" fillId="4" borderId="8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165" fontId="3" fillId="4" borderId="2" xfId="22" applyFont="1" applyFill="1" applyBorder="1" applyAlignment="1">
      <alignment horizontal="left" vertical="center" indent="2"/>
      <protection/>
    </xf>
    <xf numFmtId="165" fontId="3" fillId="4" borderId="10" xfId="22" applyFont="1" applyFill="1" applyBorder="1" applyAlignment="1">
      <alignment horizontal="left" vertical="center" indent="2"/>
      <protection/>
    </xf>
    <xf numFmtId="168" fontId="3" fillId="4" borderId="11" xfId="22" applyNumberFormat="1" applyFont="1" applyFill="1" applyBorder="1" applyAlignment="1">
      <alignment horizontal="center" vertical="center"/>
      <protection/>
    </xf>
    <xf numFmtId="3" fontId="3" fillId="4" borderId="11" xfId="22" applyNumberFormat="1" applyFont="1" applyFill="1" applyBorder="1" applyAlignment="1">
      <alignment horizontal="center" vertical="center"/>
      <protection/>
    </xf>
    <xf numFmtId="164" fontId="3" fillId="4" borderId="11" xfId="22" applyNumberFormat="1" applyFont="1" applyFill="1" applyBorder="1" applyAlignment="1">
      <alignment horizontal="center" vertical="center"/>
      <protection/>
    </xf>
    <xf numFmtId="2" fontId="3" fillId="4" borderId="11" xfId="22" applyNumberFormat="1" applyFont="1" applyFill="1" applyBorder="1" applyAlignment="1">
      <alignment horizontal="center" vertical="center"/>
      <protection/>
    </xf>
    <xf numFmtId="164" fontId="3" fillId="4" borderId="12" xfId="22" applyNumberFormat="1" applyFont="1" applyFill="1" applyBorder="1" applyAlignment="1">
      <alignment horizontal="center" vertical="center"/>
      <protection/>
    </xf>
    <xf numFmtId="0" fontId="2" fillId="5" borderId="0" xfId="0" applyFont="1" applyFill="1" applyBorder="1" applyAlignment="1">
      <alignment horizontal="center"/>
    </xf>
    <xf numFmtId="165" fontId="3" fillId="5" borderId="0" xfId="22" applyFont="1" applyFill="1" applyBorder="1" applyAlignment="1">
      <alignment horizontal="center" vertical="center"/>
      <protection/>
    </xf>
    <xf numFmtId="15" fontId="5" fillId="5" borderId="0" xfId="29" applyNumberFormat="1" applyFont="1" applyFill="1" applyBorder="1" applyAlignment="1">
      <alignment horizontal="center" vertical="center"/>
      <protection/>
    </xf>
    <xf numFmtId="164" fontId="5" fillId="5" borderId="0" xfId="29" applyFill="1" applyBorder="1" applyAlignment="1">
      <alignment horizontal="center" vertical="center"/>
      <protection/>
    </xf>
    <xf numFmtId="165" fontId="4" fillId="5" borderId="0" xfId="23" applyFill="1" applyBorder="1" applyAlignment="1">
      <alignment horizontal="center" vertical="center"/>
      <protection/>
    </xf>
    <xf numFmtId="165" fontId="3" fillId="5" borderId="0" xfId="22" applyFill="1" applyBorder="1" applyAlignment="1">
      <alignment horizontal="center" vertical="center"/>
      <protection/>
    </xf>
    <xf numFmtId="0" fontId="0" fillId="5" borderId="0" xfId="0" applyFill="1" applyBorder="1" applyAlignment="1">
      <alignment horizontal="center"/>
    </xf>
    <xf numFmtId="2" fontId="18" fillId="4" borderId="0" xfId="0" applyNumberFormat="1" applyFont="1" applyFill="1" applyBorder="1" applyAlignment="1">
      <alignment/>
    </xf>
    <xf numFmtId="164" fontId="18" fillId="4" borderId="0" xfId="0" applyNumberFormat="1" applyFont="1" applyFill="1" applyBorder="1" applyAlignment="1">
      <alignment/>
    </xf>
    <xf numFmtId="164" fontId="18" fillId="4" borderId="13" xfId="0" applyNumberFormat="1" applyFont="1" applyFill="1" applyBorder="1" applyAlignment="1">
      <alignment/>
    </xf>
    <xf numFmtId="175" fontId="5" fillId="5" borderId="6" xfId="29" applyNumberFormat="1" applyFont="1" applyFill="1" applyBorder="1" applyAlignment="1">
      <alignment horizontal="center" vertical="center" wrapText="1"/>
      <protection/>
    </xf>
    <xf numFmtId="175" fontId="5" fillId="5" borderId="6" xfId="29" applyNumberFormat="1" applyFill="1" applyBorder="1" applyAlignment="1">
      <alignment horizontal="center" vertical="center" wrapText="1"/>
      <protection/>
    </xf>
    <xf numFmtId="0" fontId="17" fillId="5" borderId="0" xfId="0" applyFont="1" applyFill="1" applyBorder="1" applyAlignment="1">
      <alignment horizontal="left"/>
    </xf>
    <xf numFmtId="176" fontId="0" fillId="5" borderId="6" xfId="0" applyNumberFormat="1" applyFill="1" applyBorder="1" applyAlignment="1">
      <alignment/>
    </xf>
    <xf numFmtId="176" fontId="18" fillId="4" borderId="0" xfId="0" applyNumberFormat="1" applyFont="1" applyFill="1" applyBorder="1" applyAlignment="1">
      <alignment/>
    </xf>
    <xf numFmtId="0" fontId="14" fillId="5" borderId="0" xfId="0" applyFont="1" applyFill="1" applyAlignment="1">
      <alignment horizontal="center"/>
    </xf>
    <xf numFmtId="168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46" fontId="0" fillId="5" borderId="0" xfId="0" applyNumberFormat="1" applyFill="1" applyAlignment="1">
      <alignment horizontal="center"/>
    </xf>
    <xf numFmtId="168" fontId="0" fillId="5" borderId="6" xfId="0" applyNumberFormat="1" applyFill="1" applyBorder="1" applyAlignment="1">
      <alignment horizontal="center"/>
    </xf>
    <xf numFmtId="164" fontId="0" fillId="5" borderId="6" xfId="0" applyNumberFormat="1" applyFill="1" applyBorder="1" applyAlignment="1">
      <alignment horizontal="center"/>
    </xf>
    <xf numFmtId="2" fontId="0" fillId="5" borderId="6" xfId="0" applyNumberFormat="1" applyFill="1" applyBorder="1" applyAlignment="1">
      <alignment horizontal="center"/>
    </xf>
    <xf numFmtId="176" fontId="0" fillId="5" borderId="6" xfId="0" applyNumberFormat="1" applyFill="1" applyBorder="1" applyAlignment="1">
      <alignment horizontal="center"/>
    </xf>
    <xf numFmtId="0" fontId="19" fillId="4" borderId="6" xfId="0" applyFont="1" applyFill="1" applyBorder="1" applyAlignment="1">
      <alignment horizontal="center"/>
    </xf>
    <xf numFmtId="46" fontId="19" fillId="4" borderId="6" xfId="0" applyNumberFormat="1" applyFont="1" applyFill="1" applyBorder="1" applyAlignment="1">
      <alignment horizontal="center"/>
    </xf>
    <xf numFmtId="168" fontId="19" fillId="4" borderId="6" xfId="0" applyNumberFormat="1" applyFont="1" applyFill="1" applyBorder="1" applyAlignment="1">
      <alignment horizontal="center"/>
    </xf>
    <xf numFmtId="0" fontId="20" fillId="4" borderId="6" xfId="0" applyFont="1" applyFill="1" applyBorder="1" applyAlignment="1">
      <alignment horizontal="center"/>
    </xf>
    <xf numFmtId="164" fontId="19" fillId="4" borderId="6" xfId="0" applyNumberFormat="1" applyFont="1" applyFill="1" applyBorder="1" applyAlignment="1">
      <alignment horizontal="center"/>
    </xf>
    <xf numFmtId="2" fontId="19" fillId="4" borderId="6" xfId="0" applyNumberFormat="1" applyFont="1" applyFill="1" applyBorder="1" applyAlignment="1">
      <alignment horizontal="center"/>
    </xf>
  </cellXfs>
  <cellStyles count="20">
    <cellStyle name="Normal" xfId="0"/>
    <cellStyle name="amount" xfId="15"/>
    <cellStyle name="Body text" xfId="16"/>
    <cellStyle name="Comma" xfId="17"/>
    <cellStyle name="Comma [0]" xfId="18"/>
    <cellStyle name="Currency" xfId="19"/>
    <cellStyle name="Currency [0]" xfId="20"/>
    <cellStyle name="Followed Hyperlink" xfId="21"/>
    <cellStyle name="header" xfId="22"/>
    <cellStyle name="Header Total" xfId="23"/>
    <cellStyle name="Header1" xfId="24"/>
    <cellStyle name="Header2" xfId="25"/>
    <cellStyle name="Header3" xfId="26"/>
    <cellStyle name="Hyperlink" xfId="27"/>
    <cellStyle name="NonPrint_Heading" xfId="28"/>
    <cellStyle name="Normal 2" xfId="29"/>
    <cellStyle name="Percent" xfId="30"/>
    <cellStyle name="Product Title" xfId="31"/>
    <cellStyle name="Text" xfId="32"/>
    <cellStyle name="Title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chartsheet" Target="chartsheets/sheet1.xml" /><Relationship Id="rId15" Type="http://schemas.openxmlformats.org/officeDocument/2006/relationships/chartsheet" Target="chartsheets/sheet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Analysis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'Monthly Totals'!$B$1</c:f>
              <c:strCache>
                <c:ptCount val="1"/>
                <c:pt idx="0">
                  <c:v>Miles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'Monthly Totals'!$A$2:$A$13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Totals'!$B$2:$B$13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'Monthly Totals'!$C$1</c:f>
              <c:strCache>
                <c:ptCount val="1"/>
                <c:pt idx="0">
                  <c:v>Gas Cost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'Monthly Totals'!$A$2:$A$13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Totals'!$C$2:$C$13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'Monthly Totals'!$E$1</c:f>
              <c:strCache>
                <c:ptCount val="1"/>
                <c:pt idx="0">
                  <c:v>Average MPG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'Monthly Totals'!$A$2:$A$13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Totals'!$E$2:$E$13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'Monthly Totals'!$F$1</c:f>
              <c:strCache>
                <c:ptCount val="1"/>
                <c:pt idx="0">
                  <c:v>Average CPG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'Monthly Totals'!$A$2:$A$13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Totals'!$F$2:$F$13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60859757"/>
        <c:axId val="10866902"/>
      </c:lineChart>
      <c:catAx>
        <c:axId val="60859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66902"/>
        <c:crosses val="autoZero"/>
        <c:auto val="1"/>
        <c:lblOffset val="100"/>
        <c:noMultiLvlLbl val="0"/>
      </c:catAx>
      <c:valAx>
        <c:axId val="10866902"/>
        <c:scaling>
          <c:orientation val="minMax"/>
        </c:scaling>
        <c:axPos val="l"/>
        <c:delete val="1"/>
        <c:majorTickMark val="out"/>
        <c:minorTickMark val="none"/>
        <c:tickLblPos val="nextTo"/>
        <c:crossAx val="60859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Monthly Mileage Totals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55"/>
      <c:rotY val="20"/>
      <c:depthPercent val="100"/>
      <c:rAngAx val="1"/>
    </c:view3D>
    <c:plotArea>
      <c:layout>
        <c:manualLayout>
          <c:xMode val="edge"/>
          <c:yMode val="edge"/>
          <c:x val="0"/>
          <c:y val="0.1"/>
          <c:w val="0.99025"/>
          <c:h val="0.88275"/>
        </c:manualLayout>
      </c:layout>
      <c:line3DChart>
        <c:grouping val="standard"/>
        <c:varyColors val="0"/>
        <c:ser>
          <c:idx val="0"/>
          <c:order val="0"/>
          <c:tx>
            <c:strRef>
              <c:f>'Monthly Totals'!$C$1</c:f>
              <c:strCache>
                <c:ptCount val="1"/>
                <c:pt idx="0">
                  <c:v>Gas Cost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'Monthly Totals'!$A$2:$A$13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Totals'!$C$2:$C$13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'Monthly Totals'!$F$1</c:f>
              <c:strCache>
                <c:ptCount val="1"/>
                <c:pt idx="0">
                  <c:v>Average CPG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b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'Monthly Totals'!$F$2:$F$13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'Monthly Totals'!$E$1</c:f>
              <c:strCache>
                <c:ptCount val="1"/>
                <c:pt idx="0">
                  <c:v>Average MPG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'Monthly Totals'!$E$2:$E$13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0693255"/>
        <c:axId val="7803840"/>
        <c:axId val="3125697"/>
      </c:line3DChart>
      <c:catAx>
        <c:axId val="30693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Mileage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2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7803840"/>
        <c:crosses val="autoZero"/>
        <c:auto val="1"/>
        <c:lblOffset val="100"/>
        <c:noMultiLvlLbl val="0"/>
      </c:catAx>
      <c:valAx>
        <c:axId val="78038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30693255"/>
        <c:crossesAt val="1"/>
        <c:crossBetween val="between"/>
        <c:dispUnits/>
      </c:valAx>
      <c:serAx>
        <c:axId val="3125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7803840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FFFF99"/>
            </a:gs>
            <a:gs pos="100000">
              <a:srgbClr val="75754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99"/>
            </a:gs>
            <a:gs pos="100000">
              <a:srgbClr val="75754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24500"/>
    <xdr:graphicFrame>
      <xdr:nvGraphicFramePr>
        <xdr:cNvPr id="1" name="Shape 1025"/>
        <xdr:cNvGraphicFramePr/>
      </xdr:nvGraphicFramePr>
      <xdr:xfrm>
        <a:off x="0" y="0"/>
        <a:ext cx="97155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9"/>
  <sheetViews>
    <sheetView tabSelected="1" zoomScale="85" zoomScaleNormal="85" workbookViewId="0" topLeftCell="A1">
      <selection activeCell="G37" sqref="G37"/>
    </sheetView>
  </sheetViews>
  <sheetFormatPr defaultColWidth="9.140625" defaultRowHeight="12.75"/>
  <cols>
    <col min="1" max="1" width="1.28515625" style="11" customWidth="1"/>
    <col min="2" max="2" width="12.28125" style="64" customWidth="1"/>
    <col min="3" max="3" width="10.421875" style="11" customWidth="1"/>
    <col min="4" max="4" width="17.00390625" style="11" bestFit="1" customWidth="1"/>
    <col min="5" max="5" width="11.8515625" style="11" customWidth="1"/>
    <col min="6" max="6" width="9.140625" style="13" customWidth="1"/>
    <col min="7" max="7" width="9.00390625" style="14" customWidth="1"/>
    <col min="8" max="8" width="19.140625" style="11" bestFit="1" customWidth="1"/>
    <col min="9" max="9" width="7.8515625" style="15" customWidth="1"/>
    <col min="10" max="10" width="16.28125" style="11" bestFit="1" customWidth="1"/>
    <col min="11" max="11" width="15.57421875" style="11" bestFit="1" customWidth="1"/>
    <col min="12" max="12" width="13.7109375" style="11" bestFit="1" customWidth="1"/>
    <col min="13" max="16384" width="9.140625" style="11" customWidth="1"/>
  </cols>
  <sheetData>
    <row r="1" spans="2:9" ht="12.75">
      <c r="B1" s="58"/>
      <c r="C1" s="1"/>
      <c r="D1" s="1"/>
      <c r="E1" s="1"/>
      <c r="F1" s="2"/>
      <c r="G1" s="3"/>
      <c r="H1" s="1"/>
      <c r="I1" s="4"/>
    </row>
    <row r="2" spans="2:9" ht="12.75">
      <c r="B2" s="58"/>
      <c r="C2" s="5"/>
      <c r="D2" s="5"/>
      <c r="E2" s="5"/>
      <c r="F2" s="6"/>
      <c r="G2" s="7"/>
      <c r="H2" s="12"/>
      <c r="I2" s="12"/>
    </row>
    <row r="3" spans="2:3" ht="18">
      <c r="B3" s="70" t="s">
        <v>32</v>
      </c>
      <c r="C3" s="5"/>
    </row>
    <row r="4" spans="2:9" ht="12.75">
      <c r="B4" s="59"/>
      <c r="C4" s="16"/>
      <c r="D4" s="17"/>
      <c r="E4" s="17"/>
      <c r="F4" s="18"/>
      <c r="G4" s="19"/>
      <c r="H4" s="17"/>
      <c r="I4" s="20"/>
    </row>
    <row r="5" spans="2:12" ht="24.75" customHeight="1">
      <c r="B5" s="21"/>
      <c r="C5" s="44" t="s">
        <v>26</v>
      </c>
      <c r="D5" s="45" t="s">
        <v>21</v>
      </c>
      <c r="E5" s="45" t="s">
        <v>30</v>
      </c>
      <c r="F5" s="46" t="s">
        <v>22</v>
      </c>
      <c r="G5" s="47" t="s">
        <v>23</v>
      </c>
      <c r="H5" s="45" t="s">
        <v>24</v>
      </c>
      <c r="I5" s="48" t="s">
        <v>25</v>
      </c>
      <c r="J5" s="49" t="s">
        <v>27</v>
      </c>
      <c r="K5" s="49" t="s">
        <v>28</v>
      </c>
      <c r="L5" s="50" t="s">
        <v>29</v>
      </c>
    </row>
    <row r="6" spans="2:12" ht="12.75">
      <c r="B6" s="60">
        <v>37987</v>
      </c>
      <c r="C6" s="36" t="s">
        <v>3</v>
      </c>
      <c r="D6" s="37"/>
      <c r="E6" s="37"/>
      <c r="F6" s="68"/>
      <c r="G6" s="38"/>
      <c r="H6" s="39"/>
      <c r="I6" s="38"/>
      <c r="J6" s="40">
        <f>IF(F6&gt;0,E6/F6,"")</f>
      </c>
      <c r="K6" s="41">
        <f>IF(F6&gt;0,G6/F6,"")</f>
      </c>
      <c r="L6" s="41">
        <f>IF(E6&gt;0,G6/E6,"")</f>
      </c>
    </row>
    <row r="7" spans="2:12" ht="12.75">
      <c r="B7" s="60">
        <f aca="true" t="shared" si="0" ref="B7:B35">B6+1</f>
        <v>37988</v>
      </c>
      <c r="C7" s="42" t="s">
        <v>4</v>
      </c>
      <c r="D7" s="37"/>
      <c r="E7" s="37"/>
      <c r="F7" s="68"/>
      <c r="G7" s="38"/>
      <c r="H7" s="39"/>
      <c r="I7" s="38"/>
      <c r="J7" s="40">
        <f aca="true" t="shared" si="1" ref="J7:J35">IF(F7&gt;0,E7/F7,"")</f>
      </c>
      <c r="K7" s="41">
        <f aca="true" t="shared" si="2" ref="K7:K35">IF(F7&gt;0,G7/F7,"")</f>
      </c>
      <c r="L7" s="41">
        <f aca="true" t="shared" si="3" ref="L7:L35">IF(E7&gt;0,G7/E7,"")</f>
      </c>
    </row>
    <row r="8" spans="2:12" ht="12.75">
      <c r="B8" s="60">
        <f t="shared" si="0"/>
        <v>37989</v>
      </c>
      <c r="C8" s="36" t="s">
        <v>5</v>
      </c>
      <c r="D8" s="37"/>
      <c r="E8" s="37"/>
      <c r="F8" s="69"/>
      <c r="G8" s="38"/>
      <c r="H8" s="39"/>
      <c r="I8" s="38"/>
      <c r="J8" s="40">
        <f t="shared" si="1"/>
      </c>
      <c r="K8" s="41">
        <f t="shared" si="2"/>
      </c>
      <c r="L8" s="41">
        <f t="shared" si="3"/>
      </c>
    </row>
    <row r="9" spans="2:12" ht="12.75">
      <c r="B9" s="60">
        <f t="shared" si="0"/>
        <v>37990</v>
      </c>
      <c r="C9" s="36" t="s">
        <v>6</v>
      </c>
      <c r="D9" s="37"/>
      <c r="E9" s="37"/>
      <c r="F9" s="68"/>
      <c r="G9" s="38"/>
      <c r="H9" s="39"/>
      <c r="I9" s="38"/>
      <c r="J9" s="40">
        <f t="shared" si="1"/>
      </c>
      <c r="K9" s="41">
        <f t="shared" si="2"/>
      </c>
      <c r="L9" s="41">
        <f t="shared" si="3"/>
      </c>
    </row>
    <row r="10" spans="2:12" ht="12.75">
      <c r="B10" s="60">
        <f t="shared" si="0"/>
        <v>37991</v>
      </c>
      <c r="C10" s="36" t="s">
        <v>7</v>
      </c>
      <c r="D10" s="37"/>
      <c r="E10" s="37"/>
      <c r="F10" s="69"/>
      <c r="G10" s="38"/>
      <c r="H10" s="39"/>
      <c r="I10" s="38"/>
      <c r="J10" s="40">
        <f t="shared" si="1"/>
      </c>
      <c r="K10" s="41">
        <f t="shared" si="2"/>
      </c>
      <c r="L10" s="41">
        <f t="shared" si="3"/>
      </c>
    </row>
    <row r="11" spans="2:12" ht="12.75">
      <c r="B11" s="60">
        <f t="shared" si="0"/>
        <v>37992</v>
      </c>
      <c r="C11" s="42" t="s">
        <v>1</v>
      </c>
      <c r="D11" s="37"/>
      <c r="E11" s="37"/>
      <c r="F11" s="68"/>
      <c r="G11" s="38"/>
      <c r="H11" s="39"/>
      <c r="I11" s="38"/>
      <c r="J11" s="40">
        <f t="shared" si="1"/>
      </c>
      <c r="K11" s="41">
        <f t="shared" si="2"/>
      </c>
      <c r="L11" s="41">
        <f t="shared" si="3"/>
      </c>
    </row>
    <row r="12" spans="2:12" ht="12.75">
      <c r="B12" s="60">
        <f t="shared" si="0"/>
        <v>37993</v>
      </c>
      <c r="C12" s="42" t="s">
        <v>2</v>
      </c>
      <c r="D12" s="37"/>
      <c r="E12" s="37"/>
      <c r="F12" s="68"/>
      <c r="G12" s="38"/>
      <c r="H12" s="39"/>
      <c r="I12" s="38"/>
      <c r="J12" s="40">
        <f t="shared" si="1"/>
      </c>
      <c r="K12" s="41">
        <f t="shared" si="2"/>
      </c>
      <c r="L12" s="41">
        <f t="shared" si="3"/>
      </c>
    </row>
    <row r="13" spans="2:12" ht="12.75">
      <c r="B13" s="60">
        <f t="shared" si="0"/>
        <v>37994</v>
      </c>
      <c r="C13" s="36" t="s">
        <v>3</v>
      </c>
      <c r="D13" s="37"/>
      <c r="E13" s="37"/>
      <c r="F13" s="68"/>
      <c r="G13" s="38"/>
      <c r="H13" s="39"/>
      <c r="I13" s="38"/>
      <c r="J13" s="40">
        <f t="shared" si="1"/>
      </c>
      <c r="K13" s="41">
        <f t="shared" si="2"/>
      </c>
      <c r="L13" s="41">
        <f t="shared" si="3"/>
      </c>
    </row>
    <row r="14" spans="2:12" ht="12.75">
      <c r="B14" s="60">
        <f t="shared" si="0"/>
        <v>37995</v>
      </c>
      <c r="C14" s="36" t="s">
        <v>4</v>
      </c>
      <c r="D14" s="37"/>
      <c r="E14" s="37"/>
      <c r="F14" s="68"/>
      <c r="G14" s="38"/>
      <c r="H14" s="39"/>
      <c r="I14" s="38"/>
      <c r="J14" s="40">
        <f t="shared" si="1"/>
      </c>
      <c r="K14" s="41">
        <f t="shared" si="2"/>
      </c>
      <c r="L14" s="41">
        <f t="shared" si="3"/>
      </c>
    </row>
    <row r="15" spans="2:12" ht="12.75">
      <c r="B15" s="60">
        <f t="shared" si="0"/>
        <v>37996</v>
      </c>
      <c r="C15" s="36" t="s">
        <v>5</v>
      </c>
      <c r="D15" s="37"/>
      <c r="E15" s="37"/>
      <c r="F15" s="68"/>
      <c r="G15" s="38"/>
      <c r="H15" s="39"/>
      <c r="I15" s="38"/>
      <c r="J15" s="40">
        <f t="shared" si="1"/>
      </c>
      <c r="K15" s="41">
        <f t="shared" si="2"/>
      </c>
      <c r="L15" s="41">
        <f t="shared" si="3"/>
      </c>
    </row>
    <row r="16" spans="2:12" ht="12.75">
      <c r="B16" s="60">
        <f t="shared" si="0"/>
        <v>37997</v>
      </c>
      <c r="C16" s="36" t="s">
        <v>6</v>
      </c>
      <c r="D16" s="37"/>
      <c r="E16" s="37"/>
      <c r="F16" s="68"/>
      <c r="G16" s="38"/>
      <c r="H16" s="39"/>
      <c r="I16" s="43"/>
      <c r="J16" s="40">
        <f t="shared" si="1"/>
      </c>
      <c r="K16" s="41">
        <f t="shared" si="2"/>
      </c>
      <c r="L16" s="41">
        <f t="shared" si="3"/>
      </c>
    </row>
    <row r="17" spans="2:12" ht="12.75">
      <c r="B17" s="60">
        <f t="shared" si="0"/>
        <v>37998</v>
      </c>
      <c r="C17" s="36" t="s">
        <v>7</v>
      </c>
      <c r="D17" s="37"/>
      <c r="E17" s="37"/>
      <c r="F17" s="68"/>
      <c r="G17" s="38"/>
      <c r="H17" s="39"/>
      <c r="I17" s="38"/>
      <c r="J17" s="40">
        <f t="shared" si="1"/>
      </c>
      <c r="K17" s="41">
        <f t="shared" si="2"/>
      </c>
      <c r="L17" s="41">
        <f t="shared" si="3"/>
      </c>
    </row>
    <row r="18" spans="2:12" ht="12.75">
      <c r="B18" s="60">
        <f t="shared" si="0"/>
        <v>37999</v>
      </c>
      <c r="C18" s="36" t="s">
        <v>1</v>
      </c>
      <c r="D18" s="37"/>
      <c r="E18" s="37"/>
      <c r="F18" s="68"/>
      <c r="G18" s="38"/>
      <c r="H18" s="39"/>
      <c r="I18" s="38"/>
      <c r="J18" s="40">
        <f t="shared" si="1"/>
      </c>
      <c r="K18" s="41">
        <f t="shared" si="2"/>
      </c>
      <c r="L18" s="41">
        <f t="shared" si="3"/>
      </c>
    </row>
    <row r="19" spans="2:12" ht="12.75">
      <c r="B19" s="60">
        <f t="shared" si="0"/>
        <v>38000</v>
      </c>
      <c r="C19" s="36" t="s">
        <v>2</v>
      </c>
      <c r="D19" s="37"/>
      <c r="E19" s="37"/>
      <c r="F19" s="68"/>
      <c r="G19" s="38"/>
      <c r="H19" s="39"/>
      <c r="I19" s="38"/>
      <c r="J19" s="40">
        <f t="shared" si="1"/>
      </c>
      <c r="K19" s="41">
        <f t="shared" si="2"/>
      </c>
      <c r="L19" s="41">
        <f t="shared" si="3"/>
      </c>
    </row>
    <row r="20" spans="2:12" ht="12.75">
      <c r="B20" s="60">
        <f t="shared" si="0"/>
        <v>38001</v>
      </c>
      <c r="C20" s="42" t="s">
        <v>3</v>
      </c>
      <c r="D20" s="37"/>
      <c r="E20" s="37"/>
      <c r="F20" s="68"/>
      <c r="G20" s="38"/>
      <c r="H20" s="39"/>
      <c r="I20" s="38"/>
      <c r="J20" s="40">
        <f t="shared" si="1"/>
      </c>
      <c r="K20" s="41">
        <f t="shared" si="2"/>
      </c>
      <c r="L20" s="41">
        <f t="shared" si="3"/>
      </c>
    </row>
    <row r="21" spans="2:12" ht="12.75">
      <c r="B21" s="60">
        <f t="shared" si="0"/>
        <v>38002</v>
      </c>
      <c r="C21" s="42" t="s">
        <v>4</v>
      </c>
      <c r="D21" s="37"/>
      <c r="E21" s="37"/>
      <c r="F21" s="69"/>
      <c r="G21" s="38"/>
      <c r="H21" s="39"/>
      <c r="I21" s="38"/>
      <c r="J21" s="40">
        <f t="shared" si="1"/>
      </c>
      <c r="K21" s="41">
        <f t="shared" si="2"/>
      </c>
      <c r="L21" s="41">
        <f t="shared" si="3"/>
      </c>
    </row>
    <row r="22" spans="2:12" ht="12.75">
      <c r="B22" s="60">
        <f t="shared" si="0"/>
        <v>38003</v>
      </c>
      <c r="C22" s="36" t="s">
        <v>5</v>
      </c>
      <c r="D22" s="37"/>
      <c r="E22" s="37"/>
      <c r="F22" s="68"/>
      <c r="G22" s="38"/>
      <c r="H22" s="39"/>
      <c r="I22" s="38"/>
      <c r="J22" s="40">
        <f t="shared" si="1"/>
      </c>
      <c r="K22" s="41">
        <f t="shared" si="2"/>
      </c>
      <c r="L22" s="41">
        <f t="shared" si="3"/>
      </c>
    </row>
    <row r="23" spans="2:12" ht="12.75">
      <c r="B23" s="60">
        <f t="shared" si="0"/>
        <v>38004</v>
      </c>
      <c r="C23" s="36" t="s">
        <v>6</v>
      </c>
      <c r="D23" s="37"/>
      <c r="E23" s="37"/>
      <c r="F23" s="68"/>
      <c r="G23" s="38"/>
      <c r="H23" s="39"/>
      <c r="I23" s="43"/>
      <c r="J23" s="40">
        <f t="shared" si="1"/>
      </c>
      <c r="K23" s="41">
        <f t="shared" si="2"/>
      </c>
      <c r="L23" s="41">
        <f t="shared" si="3"/>
      </c>
    </row>
    <row r="24" spans="2:12" ht="12.75">
      <c r="B24" s="60">
        <f t="shared" si="0"/>
        <v>38005</v>
      </c>
      <c r="C24" s="36" t="s">
        <v>7</v>
      </c>
      <c r="D24" s="37"/>
      <c r="E24" s="37"/>
      <c r="F24" s="68"/>
      <c r="G24" s="38"/>
      <c r="H24" s="39"/>
      <c r="I24" s="38"/>
      <c r="J24" s="40">
        <f t="shared" si="1"/>
      </c>
      <c r="K24" s="41">
        <f t="shared" si="2"/>
      </c>
      <c r="L24" s="41">
        <f t="shared" si="3"/>
      </c>
    </row>
    <row r="25" spans="2:12" ht="12.75">
      <c r="B25" s="60">
        <f t="shared" si="0"/>
        <v>38006</v>
      </c>
      <c r="C25" s="36" t="s">
        <v>1</v>
      </c>
      <c r="D25" s="37"/>
      <c r="E25" s="37"/>
      <c r="F25" s="68"/>
      <c r="G25" s="38"/>
      <c r="H25" s="39"/>
      <c r="I25" s="38"/>
      <c r="J25" s="40">
        <f t="shared" si="1"/>
      </c>
      <c r="K25" s="41">
        <f t="shared" si="2"/>
      </c>
      <c r="L25" s="41">
        <f t="shared" si="3"/>
      </c>
    </row>
    <row r="26" spans="2:12" ht="12.75">
      <c r="B26" s="60">
        <f t="shared" si="0"/>
        <v>38007</v>
      </c>
      <c r="C26" s="36" t="s">
        <v>2</v>
      </c>
      <c r="D26" s="37"/>
      <c r="E26" s="37"/>
      <c r="F26" s="68"/>
      <c r="G26" s="38"/>
      <c r="H26" s="39"/>
      <c r="I26" s="38"/>
      <c r="J26" s="40">
        <f t="shared" si="1"/>
      </c>
      <c r="K26" s="41">
        <f t="shared" si="2"/>
      </c>
      <c r="L26" s="41">
        <f t="shared" si="3"/>
      </c>
    </row>
    <row r="27" spans="2:12" ht="12.75">
      <c r="B27" s="60">
        <f t="shared" si="0"/>
        <v>38008</v>
      </c>
      <c r="C27" s="42" t="s">
        <v>3</v>
      </c>
      <c r="D27" s="37"/>
      <c r="E27" s="37"/>
      <c r="F27" s="69"/>
      <c r="G27" s="38"/>
      <c r="H27" s="39"/>
      <c r="I27" s="38"/>
      <c r="J27" s="40">
        <f t="shared" si="1"/>
      </c>
      <c r="K27" s="41">
        <f t="shared" si="2"/>
      </c>
      <c r="L27" s="41">
        <f t="shared" si="3"/>
      </c>
    </row>
    <row r="28" spans="2:12" ht="12.75">
      <c r="B28" s="60">
        <f>B27+1</f>
        <v>38009</v>
      </c>
      <c r="C28" s="42" t="s">
        <v>4</v>
      </c>
      <c r="D28" s="37"/>
      <c r="E28" s="37"/>
      <c r="F28" s="68"/>
      <c r="G28" s="38"/>
      <c r="H28" s="39"/>
      <c r="I28" s="38"/>
      <c r="J28" s="40">
        <f t="shared" si="1"/>
      </c>
      <c r="K28" s="41">
        <f t="shared" si="2"/>
      </c>
      <c r="L28" s="41">
        <f t="shared" si="3"/>
      </c>
    </row>
    <row r="29" spans="2:12" ht="12.75">
      <c r="B29" s="60">
        <f>B28+1</f>
        <v>38010</v>
      </c>
      <c r="C29" s="42" t="s">
        <v>5</v>
      </c>
      <c r="D29" s="37"/>
      <c r="E29" s="37"/>
      <c r="F29" s="68"/>
      <c r="G29" s="38"/>
      <c r="H29" s="39"/>
      <c r="I29" s="38"/>
      <c r="J29" s="40">
        <f t="shared" si="1"/>
      </c>
      <c r="K29" s="41">
        <f t="shared" si="2"/>
      </c>
      <c r="L29" s="41">
        <f t="shared" si="3"/>
      </c>
    </row>
    <row r="30" spans="2:12" ht="12.75">
      <c r="B30" s="60">
        <f t="shared" si="0"/>
        <v>38011</v>
      </c>
      <c r="C30" s="36" t="s">
        <v>6</v>
      </c>
      <c r="D30" s="37"/>
      <c r="E30" s="37"/>
      <c r="F30" s="69"/>
      <c r="G30" s="38"/>
      <c r="H30" s="39"/>
      <c r="I30" s="38"/>
      <c r="J30" s="40">
        <f t="shared" si="1"/>
      </c>
      <c r="K30" s="41">
        <f t="shared" si="2"/>
      </c>
      <c r="L30" s="41">
        <f t="shared" si="3"/>
      </c>
    </row>
    <row r="31" spans="2:12" ht="12.75">
      <c r="B31" s="60">
        <f t="shared" si="0"/>
        <v>38012</v>
      </c>
      <c r="C31" s="36" t="s">
        <v>7</v>
      </c>
      <c r="D31" s="37"/>
      <c r="E31" s="37"/>
      <c r="F31" s="68"/>
      <c r="G31" s="38"/>
      <c r="H31" s="39"/>
      <c r="I31" s="41"/>
      <c r="J31" s="40">
        <f t="shared" si="1"/>
      </c>
      <c r="K31" s="41">
        <f t="shared" si="2"/>
      </c>
      <c r="L31" s="41">
        <f t="shared" si="3"/>
      </c>
    </row>
    <row r="32" spans="2:12" ht="12.75">
      <c r="B32" s="60">
        <f t="shared" si="0"/>
        <v>38013</v>
      </c>
      <c r="C32" s="36" t="s">
        <v>1</v>
      </c>
      <c r="D32" s="37"/>
      <c r="E32" s="37"/>
      <c r="F32" s="68"/>
      <c r="G32" s="38"/>
      <c r="H32" s="39"/>
      <c r="I32" s="38"/>
      <c r="J32" s="40">
        <f t="shared" si="1"/>
      </c>
      <c r="K32" s="41">
        <f t="shared" si="2"/>
      </c>
      <c r="L32" s="41">
        <f t="shared" si="3"/>
      </c>
    </row>
    <row r="33" spans="2:12" ht="12.75">
      <c r="B33" s="60">
        <f t="shared" si="0"/>
        <v>38014</v>
      </c>
      <c r="C33" s="36" t="s">
        <v>2</v>
      </c>
      <c r="D33" s="37"/>
      <c r="E33" s="37"/>
      <c r="F33" s="69"/>
      <c r="G33" s="38"/>
      <c r="H33" s="39"/>
      <c r="I33" s="38"/>
      <c r="J33" s="40">
        <f t="shared" si="1"/>
      </c>
      <c r="K33" s="41">
        <f t="shared" si="2"/>
      </c>
      <c r="L33" s="41">
        <f t="shared" si="3"/>
      </c>
    </row>
    <row r="34" spans="2:12" ht="12.75">
      <c r="B34" s="60">
        <f t="shared" si="0"/>
        <v>38015</v>
      </c>
      <c r="C34" s="36" t="s">
        <v>3</v>
      </c>
      <c r="D34" s="37"/>
      <c r="E34" s="37"/>
      <c r="F34" s="68"/>
      <c r="G34" s="38"/>
      <c r="H34" s="39"/>
      <c r="I34" s="38"/>
      <c r="J34" s="40">
        <f t="shared" si="1"/>
      </c>
      <c r="K34" s="41">
        <f t="shared" si="2"/>
      </c>
      <c r="L34" s="41">
        <f t="shared" si="3"/>
      </c>
    </row>
    <row r="35" spans="2:12" ht="12.75">
      <c r="B35" s="60">
        <f t="shared" si="0"/>
        <v>38016</v>
      </c>
      <c r="C35" s="42" t="s">
        <v>4</v>
      </c>
      <c r="D35" s="37"/>
      <c r="E35" s="37"/>
      <c r="F35" s="68"/>
      <c r="G35" s="38"/>
      <c r="H35" s="39"/>
      <c r="I35" s="43"/>
      <c r="J35" s="40">
        <f t="shared" si="1"/>
      </c>
      <c r="K35" s="41">
        <f t="shared" si="2"/>
      </c>
      <c r="L35" s="41">
        <f t="shared" si="3"/>
      </c>
    </row>
    <row r="36" spans="2:12" ht="12.75">
      <c r="B36" s="60">
        <f>B35+1</f>
        <v>38017</v>
      </c>
      <c r="C36" s="42" t="s">
        <v>5</v>
      </c>
      <c r="D36" s="37"/>
      <c r="E36" s="37"/>
      <c r="F36" s="68"/>
      <c r="G36" s="38"/>
      <c r="H36" s="39"/>
      <c r="I36" s="43"/>
      <c r="J36" s="40">
        <f>IF(F36&gt;0,E36/F36,"")</f>
      </c>
      <c r="K36" s="41">
        <f>IF(F36&gt;0,G36/F36,"")</f>
      </c>
      <c r="L36" s="41">
        <f>IF(E36&gt;0,G36/E36,"")</f>
      </c>
    </row>
    <row r="37" spans="2:12" ht="12.75">
      <c r="B37" s="59"/>
      <c r="C37" s="51"/>
      <c r="D37" s="8"/>
      <c r="E37" s="8">
        <f>SUM(E6:E35)</f>
        <v>0</v>
      </c>
      <c r="F37" s="9">
        <f>IF($E$37&gt;0,SUM(F6:F35),"")</f>
      </c>
      <c r="G37" s="10">
        <f>IF($E$37&gt;0,SUM(G6:G35),"")</f>
      </c>
      <c r="H37" s="9"/>
      <c r="I37" s="10">
        <f>IF($E$37&gt;0,SUM(I6:I35),"")</f>
      </c>
      <c r="J37" s="65">
        <f>IF(E37&gt;0,AVERAGE(J6:J35),"")</f>
      </c>
      <c r="K37" s="66">
        <f>IF(E37&gt;0,AVERAGE(K6:K35),"")</f>
      </c>
      <c r="L37" s="67">
        <f>IF(E37&gt;0,AVERAGE(L6:L35),"")</f>
      </c>
    </row>
    <row r="38" spans="2:12" ht="12.75">
      <c r="B38" s="59"/>
      <c r="C38" s="52"/>
      <c r="D38" s="53"/>
      <c r="E38" s="53"/>
      <c r="F38" s="54"/>
      <c r="G38" s="55"/>
      <c r="H38" s="54"/>
      <c r="I38" s="55"/>
      <c r="J38" s="56"/>
      <c r="K38" s="55"/>
      <c r="L38" s="57"/>
    </row>
    <row r="39" spans="2:9" ht="12.75">
      <c r="B39" s="61"/>
      <c r="C39" s="22"/>
      <c r="D39" s="22"/>
      <c r="E39" s="22"/>
      <c r="F39" s="23"/>
      <c r="G39" s="24"/>
      <c r="H39" s="22"/>
      <c r="I39" s="25"/>
    </row>
    <row r="40" spans="2:9" ht="12.75">
      <c r="B40" s="61"/>
      <c r="C40" s="22"/>
      <c r="D40" s="22"/>
      <c r="E40" s="22"/>
      <c r="F40" s="23"/>
      <c r="G40" s="24"/>
      <c r="H40" s="22"/>
      <c r="I40" s="25"/>
    </row>
    <row r="41" spans="2:9" ht="12.75">
      <c r="B41" s="61"/>
      <c r="C41" s="22"/>
      <c r="D41" s="22"/>
      <c r="E41" s="22"/>
      <c r="F41" s="23"/>
      <c r="G41" s="24"/>
      <c r="H41" s="22"/>
      <c r="I41" s="25"/>
    </row>
    <row r="42" spans="2:9" ht="12.75">
      <c r="B42" s="61"/>
      <c r="C42" s="22"/>
      <c r="D42" s="22"/>
      <c r="E42" s="22"/>
      <c r="F42" s="23"/>
      <c r="G42" s="24"/>
      <c r="H42" s="22"/>
      <c r="I42" s="25"/>
    </row>
    <row r="43" spans="2:9" ht="12.75">
      <c r="B43" s="61"/>
      <c r="C43" s="22"/>
      <c r="D43" s="22"/>
      <c r="E43" s="22"/>
      <c r="F43" s="23"/>
      <c r="G43" s="24"/>
      <c r="H43" s="22"/>
      <c r="I43" s="25"/>
    </row>
    <row r="44" spans="2:9" ht="12.75">
      <c r="B44" s="61"/>
      <c r="C44" s="22"/>
      <c r="D44" s="22"/>
      <c r="E44" s="22"/>
      <c r="F44" s="23"/>
      <c r="G44" s="24"/>
      <c r="H44" s="22"/>
      <c r="I44" s="25"/>
    </row>
    <row r="45" spans="2:9" ht="12.75">
      <c r="B45" s="61"/>
      <c r="C45" s="22"/>
      <c r="D45" s="22"/>
      <c r="E45" s="22"/>
      <c r="F45" s="23"/>
      <c r="G45" s="24"/>
      <c r="H45" s="22"/>
      <c r="I45" s="25"/>
    </row>
    <row r="46" spans="2:9" ht="12.75">
      <c r="B46" s="62"/>
      <c r="C46" s="26"/>
      <c r="D46" s="22"/>
      <c r="E46" s="22"/>
      <c r="F46" s="23"/>
      <c r="G46" s="24"/>
      <c r="H46" s="22"/>
      <c r="I46" s="25"/>
    </row>
    <row r="47" spans="2:9" ht="12.75">
      <c r="B47" s="61"/>
      <c r="C47" s="22"/>
      <c r="D47" s="22"/>
      <c r="E47" s="22"/>
      <c r="F47" s="23"/>
      <c r="G47" s="24"/>
      <c r="H47" s="22"/>
      <c r="I47" s="25"/>
    </row>
    <row r="48" spans="2:9" ht="12.75">
      <c r="B48" s="61"/>
      <c r="C48" s="27"/>
      <c r="D48" s="26"/>
      <c r="E48" s="26"/>
      <c r="F48" s="28"/>
      <c r="G48" s="29"/>
      <c r="H48" s="26"/>
      <c r="I48" s="30"/>
    </row>
    <row r="49" spans="2:9" ht="12.75">
      <c r="B49" s="63"/>
      <c r="C49" s="31"/>
      <c r="D49" s="32"/>
      <c r="E49" s="32"/>
      <c r="F49" s="33"/>
      <c r="G49" s="34"/>
      <c r="H49" s="32"/>
      <c r="I49" s="35"/>
    </row>
  </sheetData>
  <mergeCells count="1">
    <mergeCell ref="H2:I2"/>
  </mergeCells>
  <printOptions horizontalCentered="1"/>
  <pageMargins left="0.25" right="0.25" top="0.75" bottom="0.75" header="0.25" footer="0.5"/>
  <pageSetup fitToHeight="1" fitToWidth="1" horizontalDpi="600" verticalDpi="600" orientation="landscape" scale="78" r:id="rId1"/>
  <headerFooter alignWithMargins="0">
    <oddHeader>&amp;LDate: &amp;D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9"/>
  <sheetViews>
    <sheetView zoomScale="85" zoomScaleNormal="85" workbookViewId="0" topLeftCell="A1">
      <selection activeCell="C38" sqref="C38:L38"/>
    </sheetView>
  </sheetViews>
  <sheetFormatPr defaultColWidth="9.140625" defaultRowHeight="12.75"/>
  <cols>
    <col min="1" max="1" width="1.28515625" style="11" customWidth="1"/>
    <col min="2" max="2" width="12.28125" style="64" customWidth="1"/>
    <col min="3" max="3" width="10.421875" style="11" customWidth="1"/>
    <col min="4" max="4" width="17.00390625" style="11" bestFit="1" customWidth="1"/>
    <col min="5" max="5" width="11.8515625" style="11" customWidth="1"/>
    <col min="6" max="6" width="9.140625" style="13" customWidth="1"/>
    <col min="7" max="7" width="9.00390625" style="14" customWidth="1"/>
    <col min="8" max="8" width="19.140625" style="11" bestFit="1" customWidth="1"/>
    <col min="9" max="9" width="7.8515625" style="15" customWidth="1"/>
    <col min="10" max="10" width="16.28125" style="11" bestFit="1" customWidth="1"/>
    <col min="11" max="11" width="15.57421875" style="11" bestFit="1" customWidth="1"/>
    <col min="12" max="12" width="13.7109375" style="11" bestFit="1" customWidth="1"/>
    <col min="13" max="16384" width="9.140625" style="11" customWidth="1"/>
  </cols>
  <sheetData>
    <row r="1" spans="2:9" ht="12.75">
      <c r="B1" s="58"/>
      <c r="C1" s="1"/>
      <c r="D1" s="1"/>
      <c r="E1" s="1"/>
      <c r="F1" s="2"/>
      <c r="G1" s="3"/>
      <c r="H1" s="1"/>
      <c r="I1" s="4"/>
    </row>
    <row r="2" spans="2:9" ht="12.75">
      <c r="B2" s="58"/>
      <c r="C2" s="5"/>
      <c r="D2" s="5"/>
      <c r="E2" s="5"/>
      <c r="F2" s="6"/>
      <c r="G2" s="7"/>
      <c r="H2" s="12"/>
      <c r="I2" s="12"/>
    </row>
    <row r="3" spans="2:3" ht="18">
      <c r="B3" s="70" t="s">
        <v>40</v>
      </c>
      <c r="C3" s="5"/>
    </row>
    <row r="4" spans="2:9" ht="12.75">
      <c r="B4" s="59"/>
      <c r="C4" s="16"/>
      <c r="D4" s="17"/>
      <c r="E4" s="17"/>
      <c r="F4" s="18"/>
      <c r="G4" s="19"/>
      <c r="H4" s="17"/>
      <c r="I4" s="20"/>
    </row>
    <row r="5" spans="2:12" ht="24.75" customHeight="1">
      <c r="B5" s="21"/>
      <c r="C5" s="44" t="s">
        <v>26</v>
      </c>
      <c r="D5" s="45" t="s">
        <v>21</v>
      </c>
      <c r="E5" s="45" t="s">
        <v>30</v>
      </c>
      <c r="F5" s="46" t="s">
        <v>22</v>
      </c>
      <c r="G5" s="47" t="s">
        <v>23</v>
      </c>
      <c r="H5" s="45" t="s">
        <v>24</v>
      </c>
      <c r="I5" s="48" t="s">
        <v>25</v>
      </c>
      <c r="J5" s="49" t="s">
        <v>27</v>
      </c>
      <c r="K5" s="49" t="s">
        <v>28</v>
      </c>
      <c r="L5" s="50" t="s">
        <v>29</v>
      </c>
    </row>
    <row r="6" spans="2:12" ht="12.75">
      <c r="B6" s="60">
        <v>38261</v>
      </c>
      <c r="C6" s="36" t="s">
        <v>3</v>
      </c>
      <c r="D6" s="37"/>
      <c r="E6" s="37"/>
      <c r="F6" s="68"/>
      <c r="G6" s="38"/>
      <c r="H6" s="39"/>
      <c r="I6" s="38"/>
      <c r="J6" s="40">
        <f>IF(F6&gt;0,E6/F6,"")</f>
      </c>
      <c r="K6" s="71">
        <f>IF(F6&gt;0,G6/F6,"")</f>
      </c>
      <c r="L6" s="41">
        <f>IF(E6&gt;0,G6/E6,"")</f>
      </c>
    </row>
    <row r="7" spans="2:12" ht="12.75">
      <c r="B7" s="60">
        <f aca="true" t="shared" si="0" ref="B7:B35">B6+1</f>
        <v>38262</v>
      </c>
      <c r="C7" s="42" t="s">
        <v>4</v>
      </c>
      <c r="D7" s="37"/>
      <c r="E7" s="37"/>
      <c r="F7" s="68"/>
      <c r="G7" s="38"/>
      <c r="H7" s="39"/>
      <c r="I7" s="38"/>
      <c r="J7" s="40">
        <f aca="true" t="shared" si="1" ref="J7:J35">IF(F7&gt;0,E7/F7,"")</f>
      </c>
      <c r="K7" s="71">
        <f aca="true" t="shared" si="2" ref="K7:K35">IF(F7&gt;0,G7/F7,"")</f>
      </c>
      <c r="L7" s="41">
        <f aca="true" t="shared" si="3" ref="L7:L35">IF(E7&gt;0,G7/E7,"")</f>
      </c>
    </row>
    <row r="8" spans="2:12" ht="12.75">
      <c r="B8" s="60">
        <f t="shared" si="0"/>
        <v>38263</v>
      </c>
      <c r="C8" s="36" t="s">
        <v>5</v>
      </c>
      <c r="D8" s="37"/>
      <c r="E8" s="37"/>
      <c r="F8" s="69"/>
      <c r="G8" s="38"/>
      <c r="H8" s="39"/>
      <c r="I8" s="38"/>
      <c r="J8" s="40">
        <f t="shared" si="1"/>
      </c>
      <c r="K8" s="71">
        <f t="shared" si="2"/>
      </c>
      <c r="L8" s="41">
        <f t="shared" si="3"/>
      </c>
    </row>
    <row r="9" spans="2:12" ht="12.75">
      <c r="B9" s="60">
        <f t="shared" si="0"/>
        <v>38264</v>
      </c>
      <c r="C9" s="36" t="s">
        <v>6</v>
      </c>
      <c r="D9" s="37"/>
      <c r="E9" s="37"/>
      <c r="F9" s="68"/>
      <c r="G9" s="38"/>
      <c r="H9" s="39"/>
      <c r="I9" s="38"/>
      <c r="J9" s="40">
        <f t="shared" si="1"/>
      </c>
      <c r="K9" s="71">
        <f t="shared" si="2"/>
      </c>
      <c r="L9" s="41">
        <f t="shared" si="3"/>
      </c>
    </row>
    <row r="10" spans="2:12" ht="12.75">
      <c r="B10" s="60">
        <f t="shared" si="0"/>
        <v>38265</v>
      </c>
      <c r="C10" s="36" t="s">
        <v>7</v>
      </c>
      <c r="D10" s="37"/>
      <c r="E10" s="37"/>
      <c r="F10" s="69"/>
      <c r="G10" s="38"/>
      <c r="H10" s="39"/>
      <c r="I10" s="38"/>
      <c r="J10" s="40">
        <f t="shared" si="1"/>
      </c>
      <c r="K10" s="71">
        <f t="shared" si="2"/>
      </c>
      <c r="L10" s="41">
        <f t="shared" si="3"/>
      </c>
    </row>
    <row r="11" spans="2:12" ht="12.75">
      <c r="B11" s="60">
        <f t="shared" si="0"/>
        <v>38266</v>
      </c>
      <c r="C11" s="42" t="s">
        <v>1</v>
      </c>
      <c r="D11" s="37"/>
      <c r="E11" s="37"/>
      <c r="F11" s="68"/>
      <c r="G11" s="38"/>
      <c r="H11" s="39"/>
      <c r="I11" s="38"/>
      <c r="J11" s="40">
        <f t="shared" si="1"/>
      </c>
      <c r="K11" s="71">
        <f t="shared" si="2"/>
      </c>
      <c r="L11" s="41">
        <f t="shared" si="3"/>
      </c>
    </row>
    <row r="12" spans="2:12" ht="12.75">
      <c r="B12" s="60">
        <f t="shared" si="0"/>
        <v>38267</v>
      </c>
      <c r="C12" s="42" t="s">
        <v>2</v>
      </c>
      <c r="D12" s="37"/>
      <c r="E12" s="37"/>
      <c r="F12" s="68"/>
      <c r="G12" s="38"/>
      <c r="H12" s="39"/>
      <c r="I12" s="38"/>
      <c r="J12" s="40">
        <f t="shared" si="1"/>
      </c>
      <c r="K12" s="71">
        <f t="shared" si="2"/>
      </c>
      <c r="L12" s="41">
        <f t="shared" si="3"/>
      </c>
    </row>
    <row r="13" spans="2:12" ht="12.75">
      <c r="B13" s="60">
        <f t="shared" si="0"/>
        <v>38268</v>
      </c>
      <c r="C13" s="36" t="s">
        <v>3</v>
      </c>
      <c r="D13" s="37"/>
      <c r="E13" s="37"/>
      <c r="F13" s="68"/>
      <c r="G13" s="38"/>
      <c r="H13" s="39"/>
      <c r="I13" s="38"/>
      <c r="J13" s="40">
        <f t="shared" si="1"/>
      </c>
      <c r="K13" s="71">
        <f t="shared" si="2"/>
      </c>
      <c r="L13" s="41">
        <f t="shared" si="3"/>
      </c>
    </row>
    <row r="14" spans="2:12" ht="12.75">
      <c r="B14" s="60">
        <f t="shared" si="0"/>
        <v>38269</v>
      </c>
      <c r="C14" s="36" t="s">
        <v>4</v>
      </c>
      <c r="D14" s="37"/>
      <c r="E14" s="37"/>
      <c r="F14" s="68"/>
      <c r="G14" s="38"/>
      <c r="H14" s="39"/>
      <c r="I14" s="38"/>
      <c r="J14" s="40">
        <f t="shared" si="1"/>
      </c>
      <c r="K14" s="71">
        <f t="shared" si="2"/>
      </c>
      <c r="L14" s="41">
        <f t="shared" si="3"/>
      </c>
    </row>
    <row r="15" spans="2:12" ht="12.75">
      <c r="B15" s="60">
        <f t="shared" si="0"/>
        <v>38270</v>
      </c>
      <c r="C15" s="36" t="s">
        <v>5</v>
      </c>
      <c r="D15" s="37"/>
      <c r="E15" s="37"/>
      <c r="F15" s="68"/>
      <c r="G15" s="38"/>
      <c r="H15" s="39"/>
      <c r="I15" s="38"/>
      <c r="J15" s="40">
        <f t="shared" si="1"/>
      </c>
      <c r="K15" s="71">
        <f t="shared" si="2"/>
      </c>
      <c r="L15" s="41">
        <f t="shared" si="3"/>
      </c>
    </row>
    <row r="16" spans="2:12" ht="12.75">
      <c r="B16" s="60">
        <f t="shared" si="0"/>
        <v>38271</v>
      </c>
      <c r="C16" s="36" t="s">
        <v>6</v>
      </c>
      <c r="D16" s="37"/>
      <c r="E16" s="37"/>
      <c r="F16" s="68"/>
      <c r="G16" s="38"/>
      <c r="H16" s="39"/>
      <c r="I16" s="43"/>
      <c r="J16" s="40">
        <f t="shared" si="1"/>
      </c>
      <c r="K16" s="71">
        <f t="shared" si="2"/>
      </c>
      <c r="L16" s="41">
        <f t="shared" si="3"/>
      </c>
    </row>
    <row r="17" spans="2:12" ht="12.75">
      <c r="B17" s="60">
        <f t="shared" si="0"/>
        <v>38272</v>
      </c>
      <c r="C17" s="36" t="s">
        <v>7</v>
      </c>
      <c r="D17" s="37"/>
      <c r="E17" s="37"/>
      <c r="F17" s="68"/>
      <c r="G17" s="38"/>
      <c r="H17" s="39"/>
      <c r="I17" s="38"/>
      <c r="J17" s="40">
        <f t="shared" si="1"/>
      </c>
      <c r="K17" s="71">
        <f t="shared" si="2"/>
      </c>
      <c r="L17" s="41">
        <f t="shared" si="3"/>
      </c>
    </row>
    <row r="18" spans="2:12" ht="12.75">
      <c r="B18" s="60">
        <f t="shared" si="0"/>
        <v>38273</v>
      </c>
      <c r="C18" s="36" t="s">
        <v>1</v>
      </c>
      <c r="D18" s="37"/>
      <c r="E18" s="37"/>
      <c r="F18" s="68"/>
      <c r="G18" s="38"/>
      <c r="H18" s="39"/>
      <c r="I18" s="38"/>
      <c r="J18" s="40">
        <f t="shared" si="1"/>
      </c>
      <c r="K18" s="71">
        <f t="shared" si="2"/>
      </c>
      <c r="L18" s="41">
        <f t="shared" si="3"/>
      </c>
    </row>
    <row r="19" spans="2:12" ht="12.75">
      <c r="B19" s="60">
        <f t="shared" si="0"/>
        <v>38274</v>
      </c>
      <c r="C19" s="36" t="s">
        <v>2</v>
      </c>
      <c r="D19" s="37"/>
      <c r="E19" s="37"/>
      <c r="F19" s="68"/>
      <c r="G19" s="38"/>
      <c r="H19" s="39"/>
      <c r="I19" s="38"/>
      <c r="J19" s="40">
        <f t="shared" si="1"/>
      </c>
      <c r="K19" s="71">
        <f t="shared" si="2"/>
      </c>
      <c r="L19" s="41">
        <f t="shared" si="3"/>
      </c>
    </row>
    <row r="20" spans="2:12" ht="12.75">
      <c r="B20" s="60">
        <f t="shared" si="0"/>
        <v>38275</v>
      </c>
      <c r="C20" s="42" t="s">
        <v>3</v>
      </c>
      <c r="D20" s="37"/>
      <c r="E20" s="37"/>
      <c r="F20" s="68"/>
      <c r="G20" s="38"/>
      <c r="H20" s="39"/>
      <c r="I20" s="38"/>
      <c r="J20" s="40">
        <f t="shared" si="1"/>
      </c>
      <c r="K20" s="71">
        <f t="shared" si="2"/>
      </c>
      <c r="L20" s="41">
        <f t="shared" si="3"/>
      </c>
    </row>
    <row r="21" spans="2:12" ht="12.75">
      <c r="B21" s="60">
        <f t="shared" si="0"/>
        <v>38276</v>
      </c>
      <c r="C21" s="42" t="s">
        <v>4</v>
      </c>
      <c r="D21" s="37"/>
      <c r="E21" s="37"/>
      <c r="F21" s="69"/>
      <c r="G21" s="38"/>
      <c r="H21" s="39"/>
      <c r="I21" s="38"/>
      <c r="J21" s="40">
        <f t="shared" si="1"/>
      </c>
      <c r="K21" s="71">
        <f t="shared" si="2"/>
      </c>
      <c r="L21" s="41">
        <f t="shared" si="3"/>
      </c>
    </row>
    <row r="22" spans="2:12" ht="12.75">
      <c r="B22" s="60">
        <f t="shared" si="0"/>
        <v>38277</v>
      </c>
      <c r="C22" s="36" t="s">
        <v>5</v>
      </c>
      <c r="D22" s="37"/>
      <c r="E22" s="37"/>
      <c r="F22" s="68"/>
      <c r="G22" s="38"/>
      <c r="H22" s="39"/>
      <c r="I22" s="38"/>
      <c r="J22" s="40">
        <f t="shared" si="1"/>
      </c>
      <c r="K22" s="71">
        <f t="shared" si="2"/>
      </c>
      <c r="L22" s="41">
        <f t="shared" si="3"/>
      </c>
    </row>
    <row r="23" spans="2:12" ht="12.75">
      <c r="B23" s="60">
        <f t="shared" si="0"/>
        <v>38278</v>
      </c>
      <c r="C23" s="36" t="s">
        <v>6</v>
      </c>
      <c r="D23" s="37"/>
      <c r="E23" s="37"/>
      <c r="F23" s="68"/>
      <c r="G23" s="38"/>
      <c r="H23" s="39"/>
      <c r="I23" s="43"/>
      <c r="J23" s="40">
        <f t="shared" si="1"/>
      </c>
      <c r="K23" s="71">
        <f t="shared" si="2"/>
      </c>
      <c r="L23" s="41">
        <f t="shared" si="3"/>
      </c>
    </row>
    <row r="24" spans="2:12" ht="12.75">
      <c r="B24" s="60">
        <f t="shared" si="0"/>
        <v>38279</v>
      </c>
      <c r="C24" s="36" t="s">
        <v>7</v>
      </c>
      <c r="D24" s="37"/>
      <c r="E24" s="37"/>
      <c r="F24" s="68"/>
      <c r="G24" s="38"/>
      <c r="H24" s="39"/>
      <c r="I24" s="38"/>
      <c r="J24" s="40">
        <f t="shared" si="1"/>
      </c>
      <c r="K24" s="71">
        <f t="shared" si="2"/>
      </c>
      <c r="L24" s="41">
        <f t="shared" si="3"/>
      </c>
    </row>
    <row r="25" spans="2:12" ht="12.75">
      <c r="B25" s="60">
        <f t="shared" si="0"/>
        <v>38280</v>
      </c>
      <c r="C25" s="36" t="s">
        <v>1</v>
      </c>
      <c r="D25" s="37"/>
      <c r="E25" s="37"/>
      <c r="F25" s="68"/>
      <c r="G25" s="38"/>
      <c r="H25" s="39"/>
      <c r="I25" s="38"/>
      <c r="J25" s="40">
        <f t="shared" si="1"/>
      </c>
      <c r="K25" s="71">
        <f t="shared" si="2"/>
      </c>
      <c r="L25" s="41">
        <f t="shared" si="3"/>
      </c>
    </row>
    <row r="26" spans="2:12" ht="12.75">
      <c r="B26" s="60">
        <f t="shared" si="0"/>
        <v>38281</v>
      </c>
      <c r="C26" s="36" t="s">
        <v>2</v>
      </c>
      <c r="D26" s="37"/>
      <c r="E26" s="37"/>
      <c r="F26" s="68"/>
      <c r="G26" s="38"/>
      <c r="H26" s="39"/>
      <c r="I26" s="38"/>
      <c r="J26" s="40">
        <f t="shared" si="1"/>
      </c>
      <c r="K26" s="71">
        <f t="shared" si="2"/>
      </c>
      <c r="L26" s="41">
        <f t="shared" si="3"/>
      </c>
    </row>
    <row r="27" spans="2:12" ht="12.75">
      <c r="B27" s="60">
        <f t="shared" si="0"/>
        <v>38282</v>
      </c>
      <c r="C27" s="42" t="s">
        <v>3</v>
      </c>
      <c r="D27" s="37"/>
      <c r="E27" s="37"/>
      <c r="F27" s="69"/>
      <c r="G27" s="38"/>
      <c r="H27" s="39"/>
      <c r="I27" s="38"/>
      <c r="J27" s="40">
        <f t="shared" si="1"/>
      </c>
      <c r="K27" s="71">
        <f t="shared" si="2"/>
      </c>
      <c r="L27" s="41">
        <f t="shared" si="3"/>
      </c>
    </row>
    <row r="28" spans="2:12" ht="12.75">
      <c r="B28" s="60">
        <f>B27+1</f>
        <v>38283</v>
      </c>
      <c r="C28" s="42" t="s">
        <v>4</v>
      </c>
      <c r="D28" s="37"/>
      <c r="E28" s="37"/>
      <c r="F28" s="68"/>
      <c r="G28" s="38"/>
      <c r="H28" s="39"/>
      <c r="I28" s="38"/>
      <c r="J28" s="40">
        <f t="shared" si="1"/>
      </c>
      <c r="K28" s="71">
        <f t="shared" si="2"/>
      </c>
      <c r="L28" s="41">
        <f t="shared" si="3"/>
      </c>
    </row>
    <row r="29" spans="2:12" ht="12.75">
      <c r="B29" s="60">
        <f>B28+1</f>
        <v>38284</v>
      </c>
      <c r="C29" s="42" t="s">
        <v>5</v>
      </c>
      <c r="D29" s="37"/>
      <c r="E29" s="37"/>
      <c r="F29" s="68"/>
      <c r="G29" s="38"/>
      <c r="H29" s="39"/>
      <c r="I29" s="38"/>
      <c r="J29" s="40">
        <f t="shared" si="1"/>
      </c>
      <c r="K29" s="71">
        <f t="shared" si="2"/>
      </c>
      <c r="L29" s="41">
        <f t="shared" si="3"/>
      </c>
    </row>
    <row r="30" spans="2:12" ht="12.75">
      <c r="B30" s="60">
        <f t="shared" si="0"/>
        <v>38285</v>
      </c>
      <c r="C30" s="36" t="s">
        <v>6</v>
      </c>
      <c r="D30" s="37"/>
      <c r="E30" s="37"/>
      <c r="F30" s="69"/>
      <c r="G30" s="38"/>
      <c r="H30" s="39"/>
      <c r="I30" s="38"/>
      <c r="J30" s="40">
        <f t="shared" si="1"/>
      </c>
      <c r="K30" s="71">
        <f t="shared" si="2"/>
      </c>
      <c r="L30" s="41">
        <f t="shared" si="3"/>
      </c>
    </row>
    <row r="31" spans="2:12" ht="12.75">
      <c r="B31" s="60">
        <f t="shared" si="0"/>
        <v>38286</v>
      </c>
      <c r="C31" s="36" t="s">
        <v>7</v>
      </c>
      <c r="D31" s="37"/>
      <c r="E31" s="37"/>
      <c r="F31" s="68"/>
      <c r="G31" s="38"/>
      <c r="H31" s="39"/>
      <c r="I31" s="41"/>
      <c r="J31" s="40">
        <f t="shared" si="1"/>
      </c>
      <c r="K31" s="71">
        <f t="shared" si="2"/>
      </c>
      <c r="L31" s="41">
        <f t="shared" si="3"/>
      </c>
    </row>
    <row r="32" spans="2:12" ht="12.75">
      <c r="B32" s="60">
        <f t="shared" si="0"/>
        <v>38287</v>
      </c>
      <c r="C32" s="36" t="s">
        <v>1</v>
      </c>
      <c r="D32" s="37"/>
      <c r="E32" s="37"/>
      <c r="F32" s="68"/>
      <c r="G32" s="38"/>
      <c r="H32" s="39"/>
      <c r="I32" s="38"/>
      <c r="J32" s="40">
        <f t="shared" si="1"/>
      </c>
      <c r="K32" s="71">
        <f t="shared" si="2"/>
      </c>
      <c r="L32" s="41">
        <f t="shared" si="3"/>
      </c>
    </row>
    <row r="33" spans="2:12" ht="12.75">
      <c r="B33" s="60">
        <f t="shared" si="0"/>
        <v>38288</v>
      </c>
      <c r="C33" s="36" t="s">
        <v>2</v>
      </c>
      <c r="D33" s="37"/>
      <c r="E33" s="37"/>
      <c r="F33" s="69"/>
      <c r="G33" s="38"/>
      <c r="H33" s="39"/>
      <c r="I33" s="38"/>
      <c r="J33" s="40">
        <f t="shared" si="1"/>
      </c>
      <c r="K33" s="71">
        <f t="shared" si="2"/>
      </c>
      <c r="L33" s="41">
        <f t="shared" si="3"/>
      </c>
    </row>
    <row r="34" spans="2:12" ht="12.75">
      <c r="B34" s="60">
        <f t="shared" si="0"/>
        <v>38289</v>
      </c>
      <c r="C34" s="36" t="s">
        <v>3</v>
      </c>
      <c r="D34" s="37"/>
      <c r="E34" s="37"/>
      <c r="F34" s="68"/>
      <c r="G34" s="38"/>
      <c r="H34" s="39"/>
      <c r="I34" s="38"/>
      <c r="J34" s="40">
        <f t="shared" si="1"/>
      </c>
      <c r="K34" s="71">
        <f t="shared" si="2"/>
      </c>
      <c r="L34" s="41">
        <f t="shared" si="3"/>
      </c>
    </row>
    <row r="35" spans="2:12" ht="12.75">
      <c r="B35" s="60">
        <f t="shared" si="0"/>
        <v>38290</v>
      </c>
      <c r="C35" s="42" t="s">
        <v>4</v>
      </c>
      <c r="D35" s="37"/>
      <c r="E35" s="37"/>
      <c r="F35" s="68"/>
      <c r="G35" s="38"/>
      <c r="H35" s="39"/>
      <c r="I35" s="43"/>
      <c r="J35" s="40">
        <f t="shared" si="1"/>
      </c>
      <c r="K35" s="71">
        <f t="shared" si="2"/>
      </c>
      <c r="L35" s="41">
        <f t="shared" si="3"/>
      </c>
    </row>
    <row r="36" spans="2:12" ht="12.75">
      <c r="B36" s="60">
        <f>B35+1</f>
        <v>38291</v>
      </c>
      <c r="C36" s="42" t="s">
        <v>5</v>
      </c>
      <c r="D36" s="37"/>
      <c r="E36" s="37"/>
      <c r="F36" s="68"/>
      <c r="G36" s="38"/>
      <c r="H36" s="39"/>
      <c r="I36" s="43"/>
      <c r="J36" s="40">
        <f>IF(F36&gt;0,E36/F36,"")</f>
      </c>
      <c r="K36" s="71">
        <f>IF(F36&gt;0,G36/F36,"")</f>
      </c>
      <c r="L36" s="41">
        <f>IF(E36&gt;0,G36/E36,"")</f>
      </c>
    </row>
    <row r="37" spans="2:12" ht="12.75">
      <c r="B37" s="59"/>
      <c r="C37" s="51"/>
      <c r="D37" s="8"/>
      <c r="E37" s="8">
        <f>SUM(E6:E35)</f>
        <v>0</v>
      </c>
      <c r="F37" s="9">
        <f>IF($E$37&gt;0,SUM(F6:F35),"")</f>
      </c>
      <c r="G37" s="10">
        <f>IF($E$37&gt;0,SUM(G6:G35),"")</f>
      </c>
      <c r="H37" s="9"/>
      <c r="I37" s="10">
        <f>IF($E$37&gt;0,SUM(I6:I35),"")</f>
      </c>
      <c r="J37" s="65">
        <f>IF(E37&gt;0,AVERAGE(J6:J35),"")</f>
      </c>
      <c r="K37" s="72">
        <f>IF(E37&gt;0,AVERAGE(K6:K35),"")</f>
      </c>
      <c r="L37" s="67">
        <f>IF(E37&gt;0,AVERAGE(L6:L35),"")</f>
      </c>
    </row>
    <row r="38" spans="2:12" ht="12.75">
      <c r="B38" s="59"/>
      <c r="C38" s="52"/>
      <c r="D38" s="53"/>
      <c r="E38" s="53"/>
      <c r="F38" s="54"/>
      <c r="G38" s="55"/>
      <c r="H38" s="54"/>
      <c r="I38" s="55"/>
      <c r="J38" s="56"/>
      <c r="K38" s="55"/>
      <c r="L38" s="57"/>
    </row>
    <row r="39" spans="2:9" ht="12.75">
      <c r="B39" s="61"/>
      <c r="C39" s="22"/>
      <c r="D39" s="22"/>
      <c r="E39" s="22"/>
      <c r="F39" s="23"/>
      <c r="G39" s="24"/>
      <c r="H39" s="22"/>
      <c r="I39" s="25"/>
    </row>
    <row r="40" spans="2:9" ht="12.75">
      <c r="B40" s="61"/>
      <c r="C40" s="22"/>
      <c r="D40" s="22"/>
      <c r="E40" s="22"/>
      <c r="F40" s="23"/>
      <c r="G40" s="24"/>
      <c r="H40" s="22"/>
      <c r="I40" s="25"/>
    </row>
    <row r="41" spans="2:9" ht="12.75">
      <c r="B41" s="61"/>
      <c r="C41" s="22"/>
      <c r="D41" s="22"/>
      <c r="E41" s="22"/>
      <c r="F41" s="23"/>
      <c r="G41" s="24"/>
      <c r="H41" s="22"/>
      <c r="I41" s="25"/>
    </row>
    <row r="42" spans="2:9" ht="12.75">
      <c r="B42" s="61"/>
      <c r="C42" s="22"/>
      <c r="D42" s="22"/>
      <c r="E42" s="22"/>
      <c r="F42" s="23"/>
      <c r="G42" s="24"/>
      <c r="H42" s="22"/>
      <c r="I42" s="25"/>
    </row>
    <row r="43" spans="2:9" ht="12.75">
      <c r="B43" s="61"/>
      <c r="C43" s="22"/>
      <c r="D43" s="22"/>
      <c r="E43" s="22"/>
      <c r="F43" s="23"/>
      <c r="G43" s="24"/>
      <c r="H43" s="22"/>
      <c r="I43" s="25"/>
    </row>
    <row r="44" spans="2:9" ht="12.75">
      <c r="B44" s="61"/>
      <c r="C44" s="22"/>
      <c r="D44" s="22"/>
      <c r="E44" s="22"/>
      <c r="F44" s="23"/>
      <c r="G44" s="24"/>
      <c r="H44" s="22"/>
      <c r="I44" s="25"/>
    </row>
    <row r="45" spans="2:9" ht="12.75">
      <c r="B45" s="61"/>
      <c r="C45" s="22"/>
      <c r="D45" s="22"/>
      <c r="E45" s="22"/>
      <c r="F45" s="23"/>
      <c r="G45" s="24"/>
      <c r="H45" s="22"/>
      <c r="I45" s="25"/>
    </row>
    <row r="46" spans="2:9" ht="12.75">
      <c r="B46" s="62"/>
      <c r="C46" s="26"/>
      <c r="D46" s="22"/>
      <c r="E46" s="22"/>
      <c r="F46" s="23"/>
      <c r="G46" s="24"/>
      <c r="H46" s="22"/>
      <c r="I46" s="25"/>
    </row>
    <row r="47" spans="2:9" ht="12.75">
      <c r="B47" s="61"/>
      <c r="C47" s="22"/>
      <c r="D47" s="22"/>
      <c r="E47" s="22"/>
      <c r="F47" s="23"/>
      <c r="G47" s="24"/>
      <c r="H47" s="22"/>
      <c r="I47" s="25"/>
    </row>
    <row r="48" spans="2:9" ht="12.75">
      <c r="B48" s="61"/>
      <c r="C48" s="27"/>
      <c r="D48" s="26"/>
      <c r="E48" s="26"/>
      <c r="F48" s="28"/>
      <c r="G48" s="29"/>
      <c r="H48" s="26"/>
      <c r="I48" s="30"/>
    </row>
    <row r="49" spans="2:9" ht="12.75">
      <c r="B49" s="63"/>
      <c r="C49" s="31"/>
      <c r="D49" s="32"/>
      <c r="E49" s="32"/>
      <c r="F49" s="33"/>
      <c r="G49" s="34"/>
      <c r="H49" s="32"/>
      <c r="I49" s="35"/>
    </row>
  </sheetData>
  <mergeCells count="1">
    <mergeCell ref="H2:I2"/>
  </mergeCells>
  <printOptions horizontalCentered="1"/>
  <pageMargins left="0.25" right="0.25" top="0.75" bottom="0.75" header="0.25" footer="0.5"/>
  <pageSetup fitToHeight="1" fitToWidth="1" horizontalDpi="600" verticalDpi="600" orientation="landscape" scale="78" r:id="rId1"/>
  <headerFooter alignWithMargins="0">
    <oddHeader>&amp;LDate: 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8"/>
  <sheetViews>
    <sheetView zoomScale="85" zoomScaleNormal="85" workbookViewId="0" topLeftCell="A1">
      <selection activeCell="C37" sqref="C37:L37"/>
    </sheetView>
  </sheetViews>
  <sheetFormatPr defaultColWidth="9.140625" defaultRowHeight="12.75"/>
  <cols>
    <col min="1" max="1" width="1.28515625" style="11" customWidth="1"/>
    <col min="2" max="2" width="12.28125" style="64" customWidth="1"/>
    <col min="3" max="3" width="10.421875" style="11" customWidth="1"/>
    <col min="4" max="4" width="17.00390625" style="11" bestFit="1" customWidth="1"/>
    <col min="5" max="5" width="11.8515625" style="11" customWidth="1"/>
    <col min="6" max="6" width="9.140625" style="13" customWidth="1"/>
    <col min="7" max="7" width="9.00390625" style="14" customWidth="1"/>
    <col min="8" max="8" width="19.140625" style="11" bestFit="1" customWidth="1"/>
    <col min="9" max="9" width="7.8515625" style="15" customWidth="1"/>
    <col min="10" max="10" width="16.28125" style="11" bestFit="1" customWidth="1"/>
    <col min="11" max="11" width="15.57421875" style="11" bestFit="1" customWidth="1"/>
    <col min="12" max="12" width="13.7109375" style="11" bestFit="1" customWidth="1"/>
    <col min="13" max="16384" width="9.140625" style="11" customWidth="1"/>
  </cols>
  <sheetData>
    <row r="1" spans="2:9" ht="12.75">
      <c r="B1" s="58"/>
      <c r="C1" s="1"/>
      <c r="D1" s="1"/>
      <c r="E1" s="1"/>
      <c r="F1" s="2"/>
      <c r="G1" s="3"/>
      <c r="H1" s="1"/>
      <c r="I1" s="4"/>
    </row>
    <row r="2" spans="2:9" ht="12.75">
      <c r="B2" s="58"/>
      <c r="C2" s="5"/>
      <c r="D2" s="5"/>
      <c r="E2" s="5"/>
      <c r="F2" s="6"/>
      <c r="G2" s="7"/>
      <c r="H2" s="12"/>
      <c r="I2" s="12"/>
    </row>
    <row r="3" spans="2:3" ht="18">
      <c r="B3" s="70" t="s">
        <v>41</v>
      </c>
      <c r="C3" s="5"/>
    </row>
    <row r="4" spans="2:9" ht="12.75">
      <c r="B4" s="59"/>
      <c r="C4" s="16"/>
      <c r="D4" s="17"/>
      <c r="E4" s="17"/>
      <c r="F4" s="18"/>
      <c r="G4" s="19"/>
      <c r="H4" s="17"/>
      <c r="I4" s="20"/>
    </row>
    <row r="5" spans="2:12" ht="24.75" customHeight="1">
      <c r="B5" s="21"/>
      <c r="C5" s="44" t="s">
        <v>26</v>
      </c>
      <c r="D5" s="45" t="s">
        <v>21</v>
      </c>
      <c r="E5" s="45" t="s">
        <v>30</v>
      </c>
      <c r="F5" s="46" t="s">
        <v>22</v>
      </c>
      <c r="G5" s="47" t="s">
        <v>23</v>
      </c>
      <c r="H5" s="45" t="s">
        <v>24</v>
      </c>
      <c r="I5" s="48" t="s">
        <v>25</v>
      </c>
      <c r="J5" s="49" t="s">
        <v>27</v>
      </c>
      <c r="K5" s="49" t="s">
        <v>28</v>
      </c>
      <c r="L5" s="50" t="s">
        <v>29</v>
      </c>
    </row>
    <row r="6" spans="2:12" ht="12.75">
      <c r="B6" s="60">
        <v>38292</v>
      </c>
      <c r="C6" s="36" t="s">
        <v>3</v>
      </c>
      <c r="D6" s="37"/>
      <c r="E6" s="37"/>
      <c r="F6" s="68"/>
      <c r="G6" s="38"/>
      <c r="H6" s="39"/>
      <c r="I6" s="38"/>
      <c r="J6" s="40">
        <f>IF(F6&gt;0,E6/F6,"")</f>
      </c>
      <c r="K6" s="71">
        <f>IF(F6&gt;0,G6/F6,"")</f>
      </c>
      <c r="L6" s="41">
        <f>IF(E6&gt;0,G6/E6,"")</f>
      </c>
    </row>
    <row r="7" spans="2:12" ht="12.75">
      <c r="B7" s="60">
        <f aca="true" t="shared" si="0" ref="B7:B35">B6+1</f>
        <v>38293</v>
      </c>
      <c r="C7" s="42" t="s">
        <v>4</v>
      </c>
      <c r="D7" s="37"/>
      <c r="E7" s="37"/>
      <c r="F7" s="68"/>
      <c r="G7" s="38"/>
      <c r="H7" s="39"/>
      <c r="I7" s="38"/>
      <c r="J7" s="40">
        <f aca="true" t="shared" si="1" ref="J7:J35">IF(F7&gt;0,E7/F7,"")</f>
      </c>
      <c r="K7" s="71">
        <f aca="true" t="shared" si="2" ref="K7:K35">IF(F7&gt;0,G7/F7,"")</f>
      </c>
      <c r="L7" s="41">
        <f aca="true" t="shared" si="3" ref="L7:L35">IF(E7&gt;0,G7/E7,"")</f>
      </c>
    </row>
    <row r="8" spans="2:12" ht="12.75">
      <c r="B8" s="60">
        <f t="shared" si="0"/>
        <v>38294</v>
      </c>
      <c r="C8" s="36" t="s">
        <v>5</v>
      </c>
      <c r="D8" s="37"/>
      <c r="E8" s="37"/>
      <c r="F8" s="69"/>
      <c r="G8" s="38"/>
      <c r="H8" s="39"/>
      <c r="I8" s="38"/>
      <c r="J8" s="40">
        <f t="shared" si="1"/>
      </c>
      <c r="K8" s="71">
        <f t="shared" si="2"/>
      </c>
      <c r="L8" s="41">
        <f t="shared" si="3"/>
      </c>
    </row>
    <row r="9" spans="2:12" ht="12.75">
      <c r="B9" s="60">
        <f t="shared" si="0"/>
        <v>38295</v>
      </c>
      <c r="C9" s="36" t="s">
        <v>6</v>
      </c>
      <c r="D9" s="37"/>
      <c r="E9" s="37"/>
      <c r="F9" s="68"/>
      <c r="G9" s="38"/>
      <c r="H9" s="39"/>
      <c r="I9" s="38"/>
      <c r="J9" s="40">
        <f t="shared" si="1"/>
      </c>
      <c r="K9" s="71">
        <f t="shared" si="2"/>
      </c>
      <c r="L9" s="41">
        <f t="shared" si="3"/>
      </c>
    </row>
    <row r="10" spans="2:12" ht="12.75">
      <c r="B10" s="60">
        <f t="shared" si="0"/>
        <v>38296</v>
      </c>
      <c r="C10" s="36" t="s">
        <v>7</v>
      </c>
      <c r="D10" s="37"/>
      <c r="E10" s="37"/>
      <c r="F10" s="69"/>
      <c r="G10" s="38"/>
      <c r="H10" s="39"/>
      <c r="I10" s="38"/>
      <c r="J10" s="40">
        <f t="shared" si="1"/>
      </c>
      <c r="K10" s="71">
        <f t="shared" si="2"/>
      </c>
      <c r="L10" s="41">
        <f t="shared" si="3"/>
      </c>
    </row>
    <row r="11" spans="2:12" ht="12.75">
      <c r="B11" s="60">
        <f t="shared" si="0"/>
        <v>38297</v>
      </c>
      <c r="C11" s="42" t="s">
        <v>1</v>
      </c>
      <c r="D11" s="37"/>
      <c r="E11" s="37"/>
      <c r="F11" s="68"/>
      <c r="G11" s="38"/>
      <c r="H11" s="39"/>
      <c r="I11" s="38"/>
      <c r="J11" s="40">
        <f t="shared" si="1"/>
      </c>
      <c r="K11" s="71">
        <f t="shared" si="2"/>
      </c>
      <c r="L11" s="41">
        <f t="shared" si="3"/>
      </c>
    </row>
    <row r="12" spans="2:12" ht="12.75">
      <c r="B12" s="60">
        <f t="shared" si="0"/>
        <v>38298</v>
      </c>
      <c r="C12" s="42" t="s">
        <v>2</v>
      </c>
      <c r="D12" s="37"/>
      <c r="E12" s="37"/>
      <c r="F12" s="68"/>
      <c r="G12" s="38"/>
      <c r="H12" s="39"/>
      <c r="I12" s="38"/>
      <c r="J12" s="40">
        <f t="shared" si="1"/>
      </c>
      <c r="K12" s="71">
        <f t="shared" si="2"/>
      </c>
      <c r="L12" s="41">
        <f t="shared" si="3"/>
      </c>
    </row>
    <row r="13" spans="2:12" ht="12.75">
      <c r="B13" s="60">
        <f t="shared" si="0"/>
        <v>38299</v>
      </c>
      <c r="C13" s="36" t="s">
        <v>3</v>
      </c>
      <c r="D13" s="37"/>
      <c r="E13" s="37"/>
      <c r="F13" s="68"/>
      <c r="G13" s="38"/>
      <c r="H13" s="39"/>
      <c r="I13" s="38"/>
      <c r="J13" s="40">
        <f t="shared" si="1"/>
      </c>
      <c r="K13" s="71">
        <f t="shared" si="2"/>
      </c>
      <c r="L13" s="41">
        <f t="shared" si="3"/>
      </c>
    </row>
    <row r="14" spans="2:12" ht="12.75">
      <c r="B14" s="60">
        <f t="shared" si="0"/>
        <v>38300</v>
      </c>
      <c r="C14" s="36" t="s">
        <v>4</v>
      </c>
      <c r="D14" s="37"/>
      <c r="E14" s="37"/>
      <c r="F14" s="68"/>
      <c r="G14" s="38"/>
      <c r="H14" s="39"/>
      <c r="I14" s="38"/>
      <c r="J14" s="40">
        <f t="shared" si="1"/>
      </c>
      <c r="K14" s="71">
        <f t="shared" si="2"/>
      </c>
      <c r="L14" s="41">
        <f t="shared" si="3"/>
      </c>
    </row>
    <row r="15" spans="2:12" ht="12.75">
      <c r="B15" s="60">
        <f t="shared" si="0"/>
        <v>38301</v>
      </c>
      <c r="C15" s="36" t="s">
        <v>5</v>
      </c>
      <c r="D15" s="37"/>
      <c r="E15" s="37"/>
      <c r="F15" s="68"/>
      <c r="G15" s="38"/>
      <c r="H15" s="39"/>
      <c r="I15" s="38"/>
      <c r="J15" s="40">
        <f t="shared" si="1"/>
      </c>
      <c r="K15" s="71">
        <f t="shared" si="2"/>
      </c>
      <c r="L15" s="41">
        <f t="shared" si="3"/>
      </c>
    </row>
    <row r="16" spans="2:12" ht="12.75">
      <c r="B16" s="60">
        <f t="shared" si="0"/>
        <v>38302</v>
      </c>
      <c r="C16" s="36" t="s">
        <v>6</v>
      </c>
      <c r="D16" s="37"/>
      <c r="E16" s="37"/>
      <c r="F16" s="68"/>
      <c r="G16" s="38"/>
      <c r="H16" s="39"/>
      <c r="I16" s="43"/>
      <c r="J16" s="40">
        <f t="shared" si="1"/>
      </c>
      <c r="K16" s="71">
        <f t="shared" si="2"/>
      </c>
      <c r="L16" s="41">
        <f t="shared" si="3"/>
      </c>
    </row>
    <row r="17" spans="2:12" ht="12.75">
      <c r="B17" s="60">
        <f t="shared" si="0"/>
        <v>38303</v>
      </c>
      <c r="C17" s="36" t="s">
        <v>7</v>
      </c>
      <c r="D17" s="37"/>
      <c r="E17" s="37"/>
      <c r="F17" s="68"/>
      <c r="G17" s="38"/>
      <c r="H17" s="39"/>
      <c r="I17" s="38"/>
      <c r="J17" s="40">
        <f t="shared" si="1"/>
      </c>
      <c r="K17" s="71">
        <f t="shared" si="2"/>
      </c>
      <c r="L17" s="41">
        <f t="shared" si="3"/>
      </c>
    </row>
    <row r="18" spans="2:12" ht="12.75">
      <c r="B18" s="60">
        <f t="shared" si="0"/>
        <v>38304</v>
      </c>
      <c r="C18" s="36" t="s">
        <v>1</v>
      </c>
      <c r="D18" s="37"/>
      <c r="E18" s="37"/>
      <c r="F18" s="68"/>
      <c r="G18" s="38"/>
      <c r="H18" s="39"/>
      <c r="I18" s="38"/>
      <c r="J18" s="40">
        <f t="shared" si="1"/>
      </c>
      <c r="K18" s="71">
        <f t="shared" si="2"/>
      </c>
      <c r="L18" s="41">
        <f t="shared" si="3"/>
      </c>
    </row>
    <row r="19" spans="2:12" ht="12.75">
      <c r="B19" s="60">
        <f t="shared" si="0"/>
        <v>38305</v>
      </c>
      <c r="C19" s="36" t="s">
        <v>2</v>
      </c>
      <c r="D19" s="37"/>
      <c r="E19" s="37"/>
      <c r="F19" s="68"/>
      <c r="G19" s="38"/>
      <c r="H19" s="39"/>
      <c r="I19" s="38"/>
      <c r="J19" s="40">
        <f t="shared" si="1"/>
      </c>
      <c r="K19" s="71">
        <f t="shared" si="2"/>
      </c>
      <c r="L19" s="41">
        <f t="shared" si="3"/>
      </c>
    </row>
    <row r="20" spans="2:12" ht="12.75">
      <c r="B20" s="60">
        <f t="shared" si="0"/>
        <v>38306</v>
      </c>
      <c r="C20" s="42" t="s">
        <v>3</v>
      </c>
      <c r="D20" s="37"/>
      <c r="E20" s="37"/>
      <c r="F20" s="68"/>
      <c r="G20" s="38"/>
      <c r="H20" s="39"/>
      <c r="I20" s="38"/>
      <c r="J20" s="40">
        <f t="shared" si="1"/>
      </c>
      <c r="K20" s="71">
        <f t="shared" si="2"/>
      </c>
      <c r="L20" s="41">
        <f t="shared" si="3"/>
      </c>
    </row>
    <row r="21" spans="2:12" ht="12.75">
      <c r="B21" s="60">
        <f t="shared" si="0"/>
        <v>38307</v>
      </c>
      <c r="C21" s="42" t="s">
        <v>4</v>
      </c>
      <c r="D21" s="37"/>
      <c r="E21" s="37"/>
      <c r="F21" s="69"/>
      <c r="G21" s="38"/>
      <c r="H21" s="39"/>
      <c r="I21" s="38"/>
      <c r="J21" s="40">
        <f t="shared" si="1"/>
      </c>
      <c r="K21" s="71">
        <f t="shared" si="2"/>
      </c>
      <c r="L21" s="41">
        <f t="shared" si="3"/>
      </c>
    </row>
    <row r="22" spans="2:12" ht="12.75">
      <c r="B22" s="60">
        <f t="shared" si="0"/>
        <v>38308</v>
      </c>
      <c r="C22" s="36" t="s">
        <v>5</v>
      </c>
      <c r="D22" s="37"/>
      <c r="E22" s="37"/>
      <c r="F22" s="68"/>
      <c r="G22" s="38"/>
      <c r="H22" s="39"/>
      <c r="I22" s="38"/>
      <c r="J22" s="40">
        <f t="shared" si="1"/>
      </c>
      <c r="K22" s="71">
        <f t="shared" si="2"/>
      </c>
      <c r="L22" s="41">
        <f t="shared" si="3"/>
      </c>
    </row>
    <row r="23" spans="2:12" ht="12.75">
      <c r="B23" s="60">
        <f t="shared" si="0"/>
        <v>38309</v>
      </c>
      <c r="C23" s="36" t="s">
        <v>6</v>
      </c>
      <c r="D23" s="37"/>
      <c r="E23" s="37"/>
      <c r="F23" s="68"/>
      <c r="G23" s="38"/>
      <c r="H23" s="39"/>
      <c r="I23" s="43"/>
      <c r="J23" s="40">
        <f t="shared" si="1"/>
      </c>
      <c r="K23" s="71">
        <f t="shared" si="2"/>
      </c>
      <c r="L23" s="41">
        <f t="shared" si="3"/>
      </c>
    </row>
    <row r="24" spans="2:12" ht="12.75">
      <c r="B24" s="60">
        <f t="shared" si="0"/>
        <v>38310</v>
      </c>
      <c r="C24" s="36" t="s">
        <v>7</v>
      </c>
      <c r="D24" s="37"/>
      <c r="E24" s="37"/>
      <c r="F24" s="68"/>
      <c r="G24" s="38"/>
      <c r="H24" s="39"/>
      <c r="I24" s="38"/>
      <c r="J24" s="40">
        <f t="shared" si="1"/>
      </c>
      <c r="K24" s="71">
        <f t="shared" si="2"/>
      </c>
      <c r="L24" s="41">
        <f t="shared" si="3"/>
      </c>
    </row>
    <row r="25" spans="2:12" ht="12.75">
      <c r="B25" s="60">
        <f t="shared" si="0"/>
        <v>38311</v>
      </c>
      <c r="C25" s="36" t="s">
        <v>1</v>
      </c>
      <c r="D25" s="37"/>
      <c r="E25" s="37"/>
      <c r="F25" s="68"/>
      <c r="G25" s="38"/>
      <c r="H25" s="39"/>
      <c r="I25" s="38"/>
      <c r="J25" s="40">
        <f t="shared" si="1"/>
      </c>
      <c r="K25" s="71">
        <f t="shared" si="2"/>
      </c>
      <c r="L25" s="41">
        <f t="shared" si="3"/>
      </c>
    </row>
    <row r="26" spans="2:12" ht="12.75">
      <c r="B26" s="60">
        <f t="shared" si="0"/>
        <v>38312</v>
      </c>
      <c r="C26" s="36" t="s">
        <v>2</v>
      </c>
      <c r="D26" s="37"/>
      <c r="E26" s="37"/>
      <c r="F26" s="68"/>
      <c r="G26" s="38"/>
      <c r="H26" s="39"/>
      <c r="I26" s="38"/>
      <c r="J26" s="40">
        <f t="shared" si="1"/>
      </c>
      <c r="K26" s="71">
        <f t="shared" si="2"/>
      </c>
      <c r="L26" s="41">
        <f t="shared" si="3"/>
      </c>
    </row>
    <row r="27" spans="2:12" ht="12.75">
      <c r="B27" s="60">
        <f t="shared" si="0"/>
        <v>38313</v>
      </c>
      <c r="C27" s="42" t="s">
        <v>3</v>
      </c>
      <c r="D27" s="37"/>
      <c r="E27" s="37"/>
      <c r="F27" s="69"/>
      <c r="G27" s="38"/>
      <c r="H27" s="39"/>
      <c r="I27" s="38"/>
      <c r="J27" s="40">
        <f t="shared" si="1"/>
      </c>
      <c r="K27" s="71">
        <f t="shared" si="2"/>
      </c>
      <c r="L27" s="41">
        <f t="shared" si="3"/>
      </c>
    </row>
    <row r="28" spans="2:12" ht="12.75">
      <c r="B28" s="60">
        <f>B27+1</f>
        <v>38314</v>
      </c>
      <c r="C28" s="42" t="s">
        <v>4</v>
      </c>
      <c r="D28" s="37"/>
      <c r="E28" s="37"/>
      <c r="F28" s="68"/>
      <c r="G28" s="38"/>
      <c r="H28" s="39"/>
      <c r="I28" s="38"/>
      <c r="J28" s="40">
        <f t="shared" si="1"/>
      </c>
      <c r="K28" s="71">
        <f t="shared" si="2"/>
      </c>
      <c r="L28" s="41">
        <f t="shared" si="3"/>
      </c>
    </row>
    <row r="29" spans="2:12" ht="12.75">
      <c r="B29" s="60">
        <f>B28+1</f>
        <v>38315</v>
      </c>
      <c r="C29" s="42" t="s">
        <v>5</v>
      </c>
      <c r="D29" s="37"/>
      <c r="E29" s="37"/>
      <c r="F29" s="68"/>
      <c r="G29" s="38"/>
      <c r="H29" s="39"/>
      <c r="I29" s="38"/>
      <c r="J29" s="40">
        <f t="shared" si="1"/>
      </c>
      <c r="K29" s="71">
        <f t="shared" si="2"/>
      </c>
      <c r="L29" s="41">
        <f t="shared" si="3"/>
      </c>
    </row>
    <row r="30" spans="2:12" ht="12.75">
      <c r="B30" s="60">
        <f t="shared" si="0"/>
        <v>38316</v>
      </c>
      <c r="C30" s="36" t="s">
        <v>6</v>
      </c>
      <c r="D30" s="37"/>
      <c r="E30" s="37"/>
      <c r="F30" s="69"/>
      <c r="G30" s="38"/>
      <c r="H30" s="39"/>
      <c r="I30" s="38"/>
      <c r="J30" s="40">
        <f t="shared" si="1"/>
      </c>
      <c r="K30" s="71">
        <f t="shared" si="2"/>
      </c>
      <c r="L30" s="41">
        <f t="shared" si="3"/>
      </c>
    </row>
    <row r="31" spans="2:12" ht="12.75">
      <c r="B31" s="60">
        <f t="shared" si="0"/>
        <v>38317</v>
      </c>
      <c r="C31" s="36" t="s">
        <v>7</v>
      </c>
      <c r="D31" s="37"/>
      <c r="E31" s="37"/>
      <c r="F31" s="68"/>
      <c r="G31" s="38"/>
      <c r="H31" s="39"/>
      <c r="I31" s="41"/>
      <c r="J31" s="40">
        <f t="shared" si="1"/>
      </c>
      <c r="K31" s="71">
        <f t="shared" si="2"/>
      </c>
      <c r="L31" s="41">
        <f t="shared" si="3"/>
      </c>
    </row>
    <row r="32" spans="2:12" ht="12.75">
      <c r="B32" s="60">
        <f t="shared" si="0"/>
        <v>38318</v>
      </c>
      <c r="C32" s="36" t="s">
        <v>1</v>
      </c>
      <c r="D32" s="37"/>
      <c r="E32" s="37"/>
      <c r="F32" s="68"/>
      <c r="G32" s="38"/>
      <c r="H32" s="39"/>
      <c r="I32" s="38"/>
      <c r="J32" s="40">
        <f t="shared" si="1"/>
      </c>
      <c r="K32" s="71">
        <f t="shared" si="2"/>
      </c>
      <c r="L32" s="41">
        <f t="shared" si="3"/>
      </c>
    </row>
    <row r="33" spans="2:12" ht="12.75">
      <c r="B33" s="60">
        <f t="shared" si="0"/>
        <v>38319</v>
      </c>
      <c r="C33" s="36" t="s">
        <v>2</v>
      </c>
      <c r="D33" s="37"/>
      <c r="E33" s="37"/>
      <c r="F33" s="69"/>
      <c r="G33" s="38"/>
      <c r="H33" s="39"/>
      <c r="I33" s="38"/>
      <c r="J33" s="40">
        <f t="shared" si="1"/>
      </c>
      <c r="K33" s="71">
        <f t="shared" si="2"/>
      </c>
      <c r="L33" s="41">
        <f t="shared" si="3"/>
      </c>
    </row>
    <row r="34" spans="2:12" ht="12.75">
      <c r="B34" s="60">
        <f t="shared" si="0"/>
        <v>38320</v>
      </c>
      <c r="C34" s="36" t="s">
        <v>3</v>
      </c>
      <c r="D34" s="37"/>
      <c r="E34" s="37"/>
      <c r="F34" s="68"/>
      <c r="G34" s="38"/>
      <c r="H34" s="39"/>
      <c r="I34" s="38"/>
      <c r="J34" s="40">
        <f t="shared" si="1"/>
      </c>
      <c r="K34" s="71">
        <f t="shared" si="2"/>
      </c>
      <c r="L34" s="41">
        <f t="shared" si="3"/>
      </c>
    </row>
    <row r="35" spans="2:12" ht="12.75">
      <c r="B35" s="60">
        <f t="shared" si="0"/>
        <v>38321</v>
      </c>
      <c r="C35" s="42" t="s">
        <v>4</v>
      </c>
      <c r="D35" s="37"/>
      <c r="E35" s="37"/>
      <c r="F35" s="68"/>
      <c r="G35" s="38"/>
      <c r="H35" s="39"/>
      <c r="I35" s="43"/>
      <c r="J35" s="40">
        <f t="shared" si="1"/>
      </c>
      <c r="K35" s="71">
        <f t="shared" si="2"/>
      </c>
      <c r="L35" s="41">
        <f t="shared" si="3"/>
      </c>
    </row>
    <row r="36" spans="2:12" ht="12.75">
      <c r="B36" s="59"/>
      <c r="C36" s="51"/>
      <c r="D36" s="8"/>
      <c r="E36" s="8">
        <f>SUM(E6:E35)</f>
        <v>0</v>
      </c>
      <c r="F36" s="9">
        <f>IF($E$36&gt;0,SUM(F6:F35),"")</f>
      </c>
      <c r="G36" s="10">
        <f>IF($E$36&gt;0,SUM(G6:G35),"")</f>
      </c>
      <c r="H36" s="9"/>
      <c r="I36" s="10">
        <f>IF($E$36&gt;0,SUM(I6:I35),"")</f>
      </c>
      <c r="J36" s="65">
        <f>IF(E36&gt;0,AVERAGE(J6:J35),"")</f>
      </c>
      <c r="K36" s="72">
        <f>IF(E36&gt;0,AVERAGE(K6:K35),"")</f>
      </c>
      <c r="L36" s="67">
        <f>IF(E36&gt;0,AVERAGE(L6:L35),"")</f>
      </c>
    </row>
    <row r="37" spans="2:12" ht="12.75">
      <c r="B37" s="59"/>
      <c r="C37" s="52"/>
      <c r="D37" s="53"/>
      <c r="E37" s="53"/>
      <c r="F37" s="54"/>
      <c r="G37" s="55"/>
      <c r="H37" s="54"/>
      <c r="I37" s="55"/>
      <c r="J37" s="56"/>
      <c r="K37" s="55"/>
      <c r="L37" s="57"/>
    </row>
    <row r="38" spans="2:9" ht="12.75">
      <c r="B38" s="61"/>
      <c r="C38" s="22"/>
      <c r="D38" s="22"/>
      <c r="E38" s="22"/>
      <c r="F38" s="23"/>
      <c r="G38" s="24"/>
      <c r="H38" s="22"/>
      <c r="I38" s="25"/>
    </row>
    <row r="39" spans="2:9" ht="12.75">
      <c r="B39" s="61"/>
      <c r="C39" s="22"/>
      <c r="D39" s="22"/>
      <c r="E39" s="22"/>
      <c r="F39" s="23"/>
      <c r="G39" s="24"/>
      <c r="H39" s="22"/>
      <c r="I39" s="25"/>
    </row>
    <row r="40" spans="2:9" ht="12.75">
      <c r="B40" s="61"/>
      <c r="C40" s="22"/>
      <c r="D40" s="22"/>
      <c r="E40" s="22"/>
      <c r="F40" s="23"/>
      <c r="G40" s="24"/>
      <c r="H40" s="22"/>
      <c r="I40" s="25"/>
    </row>
    <row r="41" spans="2:9" ht="12.75">
      <c r="B41" s="61"/>
      <c r="C41" s="22"/>
      <c r="D41" s="22"/>
      <c r="E41" s="22"/>
      <c r="F41" s="23"/>
      <c r="G41" s="24"/>
      <c r="H41" s="22"/>
      <c r="I41" s="25"/>
    </row>
    <row r="42" spans="2:9" ht="12.75">
      <c r="B42" s="61"/>
      <c r="C42" s="22"/>
      <c r="D42" s="22"/>
      <c r="E42" s="22"/>
      <c r="F42" s="23"/>
      <c r="G42" s="24"/>
      <c r="H42" s="22"/>
      <c r="I42" s="25"/>
    </row>
    <row r="43" spans="2:9" ht="12.75">
      <c r="B43" s="61"/>
      <c r="C43" s="22"/>
      <c r="D43" s="22"/>
      <c r="E43" s="22"/>
      <c r="F43" s="23"/>
      <c r="G43" s="24"/>
      <c r="H43" s="22"/>
      <c r="I43" s="25"/>
    </row>
    <row r="44" spans="2:9" ht="12.75">
      <c r="B44" s="61"/>
      <c r="C44" s="22"/>
      <c r="D44" s="22"/>
      <c r="E44" s="22"/>
      <c r="F44" s="23"/>
      <c r="G44" s="24"/>
      <c r="H44" s="22"/>
      <c r="I44" s="25"/>
    </row>
    <row r="45" spans="2:9" ht="12.75">
      <c r="B45" s="62"/>
      <c r="C45" s="26"/>
      <c r="D45" s="22"/>
      <c r="E45" s="22"/>
      <c r="F45" s="23"/>
      <c r="G45" s="24"/>
      <c r="H45" s="22"/>
      <c r="I45" s="25"/>
    </row>
    <row r="46" spans="2:9" ht="12.75">
      <c r="B46" s="61"/>
      <c r="C46" s="22"/>
      <c r="D46" s="22"/>
      <c r="E46" s="22"/>
      <c r="F46" s="23"/>
      <c r="G46" s="24"/>
      <c r="H46" s="22"/>
      <c r="I46" s="25"/>
    </row>
    <row r="47" spans="2:9" ht="12.75">
      <c r="B47" s="61"/>
      <c r="C47" s="27"/>
      <c r="D47" s="26"/>
      <c r="E47" s="26"/>
      <c r="F47" s="28"/>
      <c r="G47" s="29"/>
      <c r="H47" s="26"/>
      <c r="I47" s="30"/>
    </row>
    <row r="48" spans="2:9" ht="12.75">
      <c r="B48" s="63"/>
      <c r="C48" s="31"/>
      <c r="D48" s="32"/>
      <c r="E48" s="32"/>
      <c r="F48" s="33"/>
      <c r="G48" s="34"/>
      <c r="H48" s="32"/>
      <c r="I48" s="35"/>
    </row>
  </sheetData>
  <mergeCells count="1">
    <mergeCell ref="H2:I2"/>
  </mergeCells>
  <printOptions horizontalCentered="1"/>
  <pageMargins left="0.25" right="0.25" top="0.75" bottom="0.75" header="0.25" footer="0.5"/>
  <pageSetup fitToHeight="1" fitToWidth="1" horizontalDpi="600" verticalDpi="600" orientation="landscape" scale="78" r:id="rId1"/>
  <headerFooter alignWithMargins="0">
    <oddHeader>&amp;LDate: 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9"/>
  <sheetViews>
    <sheetView zoomScale="85" zoomScaleNormal="85" workbookViewId="0" topLeftCell="A1">
      <selection activeCell="C38" sqref="C38:L38"/>
    </sheetView>
  </sheetViews>
  <sheetFormatPr defaultColWidth="9.140625" defaultRowHeight="12.75"/>
  <cols>
    <col min="1" max="1" width="1.28515625" style="11" customWidth="1"/>
    <col min="2" max="2" width="12.28125" style="64" customWidth="1"/>
    <col min="3" max="3" width="10.421875" style="11" customWidth="1"/>
    <col min="4" max="4" width="17.00390625" style="11" bestFit="1" customWidth="1"/>
    <col min="5" max="5" width="11.8515625" style="11" customWidth="1"/>
    <col min="6" max="6" width="9.140625" style="13" customWidth="1"/>
    <col min="7" max="7" width="9.00390625" style="14" customWidth="1"/>
    <col min="8" max="8" width="19.140625" style="11" bestFit="1" customWidth="1"/>
    <col min="9" max="9" width="7.8515625" style="15" customWidth="1"/>
    <col min="10" max="10" width="16.28125" style="11" bestFit="1" customWidth="1"/>
    <col min="11" max="11" width="15.57421875" style="11" bestFit="1" customWidth="1"/>
    <col min="12" max="12" width="13.7109375" style="11" bestFit="1" customWidth="1"/>
    <col min="13" max="16384" width="9.140625" style="11" customWidth="1"/>
  </cols>
  <sheetData>
    <row r="1" spans="2:9" ht="12.75">
      <c r="B1" s="58"/>
      <c r="C1" s="1"/>
      <c r="D1" s="1"/>
      <c r="E1" s="1"/>
      <c r="F1" s="2"/>
      <c r="G1" s="3"/>
      <c r="H1" s="1"/>
      <c r="I1" s="4"/>
    </row>
    <row r="2" spans="2:9" ht="12.75">
      <c r="B2" s="58"/>
      <c r="C2" s="5"/>
      <c r="D2" s="5"/>
      <c r="E2" s="5"/>
      <c r="F2" s="6"/>
      <c r="G2" s="7"/>
      <c r="H2" s="12"/>
      <c r="I2" s="12"/>
    </row>
    <row r="3" spans="2:3" ht="18">
      <c r="B3" s="70" t="s">
        <v>42</v>
      </c>
      <c r="C3" s="5"/>
    </row>
    <row r="4" spans="2:9" ht="12.75">
      <c r="B4" s="59"/>
      <c r="C4" s="16"/>
      <c r="D4" s="17"/>
      <c r="E4" s="17"/>
      <c r="F4" s="18"/>
      <c r="G4" s="19"/>
      <c r="H4" s="17"/>
      <c r="I4" s="20"/>
    </row>
    <row r="5" spans="2:12" ht="24.75" customHeight="1">
      <c r="B5" s="21"/>
      <c r="C5" s="44" t="s">
        <v>26</v>
      </c>
      <c r="D5" s="45" t="s">
        <v>21</v>
      </c>
      <c r="E5" s="45" t="s">
        <v>30</v>
      </c>
      <c r="F5" s="46" t="s">
        <v>22</v>
      </c>
      <c r="G5" s="47" t="s">
        <v>23</v>
      </c>
      <c r="H5" s="45" t="s">
        <v>24</v>
      </c>
      <c r="I5" s="48" t="s">
        <v>25</v>
      </c>
      <c r="J5" s="49" t="s">
        <v>27</v>
      </c>
      <c r="K5" s="49" t="s">
        <v>28</v>
      </c>
      <c r="L5" s="50" t="s">
        <v>29</v>
      </c>
    </row>
    <row r="6" spans="2:12" ht="12.75">
      <c r="B6" s="60">
        <v>38322</v>
      </c>
      <c r="C6" s="36" t="s">
        <v>3</v>
      </c>
      <c r="D6" s="37"/>
      <c r="E6" s="37"/>
      <c r="F6" s="68"/>
      <c r="G6" s="38"/>
      <c r="H6" s="39"/>
      <c r="I6" s="38"/>
      <c r="J6" s="40">
        <f>IF(F6&gt;0,E6/F6,"")</f>
      </c>
      <c r="K6" s="71">
        <f>IF(F6&gt;0,G6/F6,"")</f>
      </c>
      <c r="L6" s="41">
        <f>IF(E6&gt;0,G6/E6,"")</f>
      </c>
    </row>
    <row r="7" spans="2:12" ht="12.75">
      <c r="B7" s="60">
        <f aca="true" t="shared" si="0" ref="B7:B35">B6+1</f>
        <v>38323</v>
      </c>
      <c r="C7" s="42" t="s">
        <v>4</v>
      </c>
      <c r="D7" s="37"/>
      <c r="E7" s="37"/>
      <c r="F7" s="68"/>
      <c r="G7" s="38"/>
      <c r="H7" s="39"/>
      <c r="I7" s="38"/>
      <c r="J7" s="40">
        <f aca="true" t="shared" si="1" ref="J7:J35">IF(F7&gt;0,E7/F7,"")</f>
      </c>
      <c r="K7" s="71">
        <f aca="true" t="shared" si="2" ref="K7:K35">IF(F7&gt;0,G7/F7,"")</f>
      </c>
      <c r="L7" s="41">
        <f aca="true" t="shared" si="3" ref="L7:L35">IF(E7&gt;0,G7/E7,"")</f>
      </c>
    </row>
    <row r="8" spans="2:12" ht="12.75">
      <c r="B8" s="60">
        <f t="shared" si="0"/>
        <v>38324</v>
      </c>
      <c r="C8" s="36" t="s">
        <v>5</v>
      </c>
      <c r="D8" s="37"/>
      <c r="E8" s="37"/>
      <c r="F8" s="69"/>
      <c r="G8" s="38"/>
      <c r="H8" s="39"/>
      <c r="I8" s="38"/>
      <c r="J8" s="40">
        <f t="shared" si="1"/>
      </c>
      <c r="K8" s="71">
        <f t="shared" si="2"/>
      </c>
      <c r="L8" s="41">
        <f t="shared" si="3"/>
      </c>
    </row>
    <row r="9" spans="2:12" ht="12.75">
      <c r="B9" s="60">
        <f t="shared" si="0"/>
        <v>38325</v>
      </c>
      <c r="C9" s="36" t="s">
        <v>6</v>
      </c>
      <c r="D9" s="37"/>
      <c r="E9" s="37"/>
      <c r="F9" s="68"/>
      <c r="G9" s="38"/>
      <c r="H9" s="39"/>
      <c r="I9" s="38"/>
      <c r="J9" s="40">
        <f t="shared" si="1"/>
      </c>
      <c r="K9" s="71">
        <f t="shared" si="2"/>
      </c>
      <c r="L9" s="41">
        <f t="shared" si="3"/>
      </c>
    </row>
    <row r="10" spans="2:12" ht="12.75">
      <c r="B10" s="60">
        <f t="shared" si="0"/>
        <v>38326</v>
      </c>
      <c r="C10" s="36" t="s">
        <v>7</v>
      </c>
      <c r="D10" s="37"/>
      <c r="E10" s="37"/>
      <c r="F10" s="69"/>
      <c r="G10" s="38"/>
      <c r="H10" s="39"/>
      <c r="I10" s="38"/>
      <c r="J10" s="40">
        <f t="shared" si="1"/>
      </c>
      <c r="K10" s="71">
        <f t="shared" si="2"/>
      </c>
      <c r="L10" s="41">
        <f t="shared" si="3"/>
      </c>
    </row>
    <row r="11" spans="2:12" ht="12.75">
      <c r="B11" s="60">
        <f t="shared" si="0"/>
        <v>38327</v>
      </c>
      <c r="C11" s="42" t="s">
        <v>1</v>
      </c>
      <c r="D11" s="37"/>
      <c r="E11" s="37"/>
      <c r="F11" s="68"/>
      <c r="G11" s="38"/>
      <c r="H11" s="39"/>
      <c r="I11" s="38"/>
      <c r="J11" s="40">
        <f t="shared" si="1"/>
      </c>
      <c r="K11" s="71">
        <f t="shared" si="2"/>
      </c>
      <c r="L11" s="41">
        <f t="shared" si="3"/>
      </c>
    </row>
    <row r="12" spans="2:12" ht="12.75">
      <c r="B12" s="60">
        <f t="shared" si="0"/>
        <v>38328</v>
      </c>
      <c r="C12" s="42" t="s">
        <v>2</v>
      </c>
      <c r="D12" s="37"/>
      <c r="E12" s="37"/>
      <c r="F12" s="68"/>
      <c r="G12" s="38"/>
      <c r="H12" s="39"/>
      <c r="I12" s="38"/>
      <c r="J12" s="40">
        <f t="shared" si="1"/>
      </c>
      <c r="K12" s="71">
        <f t="shared" si="2"/>
      </c>
      <c r="L12" s="41">
        <f t="shared" si="3"/>
      </c>
    </row>
    <row r="13" spans="2:12" ht="12.75">
      <c r="B13" s="60">
        <f t="shared" si="0"/>
        <v>38329</v>
      </c>
      <c r="C13" s="36" t="s">
        <v>3</v>
      </c>
      <c r="D13" s="37"/>
      <c r="E13" s="37"/>
      <c r="F13" s="68"/>
      <c r="G13" s="38"/>
      <c r="H13" s="39"/>
      <c r="I13" s="38"/>
      <c r="J13" s="40">
        <f t="shared" si="1"/>
      </c>
      <c r="K13" s="71">
        <f t="shared" si="2"/>
      </c>
      <c r="L13" s="41">
        <f t="shared" si="3"/>
      </c>
    </row>
    <row r="14" spans="2:12" ht="12.75">
      <c r="B14" s="60">
        <f t="shared" si="0"/>
        <v>38330</v>
      </c>
      <c r="C14" s="36" t="s">
        <v>4</v>
      </c>
      <c r="D14" s="37"/>
      <c r="E14" s="37"/>
      <c r="F14" s="68"/>
      <c r="G14" s="38"/>
      <c r="H14" s="39"/>
      <c r="I14" s="38"/>
      <c r="J14" s="40">
        <f t="shared" si="1"/>
      </c>
      <c r="K14" s="71">
        <f t="shared" si="2"/>
      </c>
      <c r="L14" s="41">
        <f t="shared" si="3"/>
      </c>
    </row>
    <row r="15" spans="2:12" ht="12.75">
      <c r="B15" s="60">
        <f t="shared" si="0"/>
        <v>38331</v>
      </c>
      <c r="C15" s="36" t="s">
        <v>5</v>
      </c>
      <c r="D15" s="37"/>
      <c r="E15" s="37"/>
      <c r="F15" s="68"/>
      <c r="G15" s="38"/>
      <c r="H15" s="39"/>
      <c r="I15" s="38"/>
      <c r="J15" s="40">
        <f t="shared" si="1"/>
      </c>
      <c r="K15" s="71">
        <f t="shared" si="2"/>
      </c>
      <c r="L15" s="41">
        <f t="shared" si="3"/>
      </c>
    </row>
    <row r="16" spans="2:12" ht="12.75">
      <c r="B16" s="60">
        <f t="shared" si="0"/>
        <v>38332</v>
      </c>
      <c r="C16" s="36" t="s">
        <v>6</v>
      </c>
      <c r="D16" s="37"/>
      <c r="E16" s="37"/>
      <c r="F16" s="68"/>
      <c r="G16" s="38"/>
      <c r="H16" s="39"/>
      <c r="I16" s="43"/>
      <c r="J16" s="40">
        <f t="shared" si="1"/>
      </c>
      <c r="K16" s="71">
        <f t="shared" si="2"/>
      </c>
      <c r="L16" s="41">
        <f t="shared" si="3"/>
      </c>
    </row>
    <row r="17" spans="2:12" ht="12.75">
      <c r="B17" s="60">
        <f t="shared" si="0"/>
        <v>38333</v>
      </c>
      <c r="C17" s="36" t="s">
        <v>7</v>
      </c>
      <c r="D17" s="37"/>
      <c r="E17" s="37"/>
      <c r="F17" s="68"/>
      <c r="G17" s="38"/>
      <c r="H17" s="39"/>
      <c r="I17" s="38"/>
      <c r="J17" s="40">
        <f t="shared" si="1"/>
      </c>
      <c r="K17" s="71">
        <f t="shared" si="2"/>
      </c>
      <c r="L17" s="41">
        <f t="shared" si="3"/>
      </c>
    </row>
    <row r="18" spans="2:12" ht="12.75">
      <c r="B18" s="60">
        <f t="shared" si="0"/>
        <v>38334</v>
      </c>
      <c r="C18" s="36" t="s">
        <v>1</v>
      </c>
      <c r="D18" s="37"/>
      <c r="E18" s="37"/>
      <c r="F18" s="68"/>
      <c r="G18" s="38"/>
      <c r="H18" s="39"/>
      <c r="I18" s="38"/>
      <c r="J18" s="40">
        <f t="shared" si="1"/>
      </c>
      <c r="K18" s="71">
        <f t="shared" si="2"/>
      </c>
      <c r="L18" s="41">
        <f t="shared" si="3"/>
      </c>
    </row>
    <row r="19" spans="2:12" ht="12.75">
      <c r="B19" s="60">
        <f t="shared" si="0"/>
        <v>38335</v>
      </c>
      <c r="C19" s="36" t="s">
        <v>2</v>
      </c>
      <c r="D19" s="37"/>
      <c r="E19" s="37"/>
      <c r="F19" s="68"/>
      <c r="G19" s="38"/>
      <c r="H19" s="39"/>
      <c r="I19" s="38"/>
      <c r="J19" s="40">
        <f t="shared" si="1"/>
      </c>
      <c r="K19" s="71">
        <f t="shared" si="2"/>
      </c>
      <c r="L19" s="41">
        <f t="shared" si="3"/>
      </c>
    </row>
    <row r="20" spans="2:12" ht="12.75">
      <c r="B20" s="60">
        <f t="shared" si="0"/>
        <v>38336</v>
      </c>
      <c r="C20" s="42" t="s">
        <v>3</v>
      </c>
      <c r="D20" s="37"/>
      <c r="E20" s="37"/>
      <c r="F20" s="68"/>
      <c r="G20" s="38"/>
      <c r="H20" s="39"/>
      <c r="I20" s="38"/>
      <c r="J20" s="40">
        <f t="shared" si="1"/>
      </c>
      <c r="K20" s="71">
        <f t="shared" si="2"/>
      </c>
      <c r="L20" s="41">
        <f t="shared" si="3"/>
      </c>
    </row>
    <row r="21" spans="2:12" ht="12.75">
      <c r="B21" s="60">
        <f t="shared" si="0"/>
        <v>38337</v>
      </c>
      <c r="C21" s="42" t="s">
        <v>4</v>
      </c>
      <c r="D21" s="37"/>
      <c r="E21" s="37"/>
      <c r="F21" s="69"/>
      <c r="G21" s="38"/>
      <c r="H21" s="39"/>
      <c r="I21" s="38"/>
      <c r="J21" s="40">
        <f t="shared" si="1"/>
      </c>
      <c r="K21" s="71">
        <f t="shared" si="2"/>
      </c>
      <c r="L21" s="41">
        <f t="shared" si="3"/>
      </c>
    </row>
    <row r="22" spans="2:12" ht="12.75">
      <c r="B22" s="60">
        <f t="shared" si="0"/>
        <v>38338</v>
      </c>
      <c r="C22" s="36" t="s">
        <v>5</v>
      </c>
      <c r="D22" s="37"/>
      <c r="E22" s="37"/>
      <c r="F22" s="68"/>
      <c r="G22" s="38"/>
      <c r="H22" s="39"/>
      <c r="I22" s="38"/>
      <c r="J22" s="40">
        <f t="shared" si="1"/>
      </c>
      <c r="K22" s="71">
        <f t="shared" si="2"/>
      </c>
      <c r="L22" s="41">
        <f t="shared" si="3"/>
      </c>
    </row>
    <row r="23" spans="2:12" ht="12.75">
      <c r="B23" s="60">
        <f t="shared" si="0"/>
        <v>38339</v>
      </c>
      <c r="C23" s="36" t="s">
        <v>6</v>
      </c>
      <c r="D23" s="37"/>
      <c r="E23" s="37"/>
      <c r="F23" s="68"/>
      <c r="G23" s="38"/>
      <c r="H23" s="39"/>
      <c r="I23" s="43"/>
      <c r="J23" s="40">
        <f t="shared" si="1"/>
      </c>
      <c r="K23" s="71">
        <f t="shared" si="2"/>
      </c>
      <c r="L23" s="41">
        <f t="shared" si="3"/>
      </c>
    </row>
    <row r="24" spans="2:12" ht="12.75">
      <c r="B24" s="60">
        <f t="shared" si="0"/>
        <v>38340</v>
      </c>
      <c r="C24" s="36" t="s">
        <v>7</v>
      </c>
      <c r="D24" s="37"/>
      <c r="E24" s="37"/>
      <c r="F24" s="68"/>
      <c r="G24" s="38"/>
      <c r="H24" s="39"/>
      <c r="I24" s="38"/>
      <c r="J24" s="40">
        <f t="shared" si="1"/>
      </c>
      <c r="K24" s="71">
        <f t="shared" si="2"/>
      </c>
      <c r="L24" s="41">
        <f t="shared" si="3"/>
      </c>
    </row>
    <row r="25" spans="2:12" ht="12.75">
      <c r="B25" s="60">
        <f t="shared" si="0"/>
        <v>38341</v>
      </c>
      <c r="C25" s="36" t="s">
        <v>1</v>
      </c>
      <c r="D25" s="37"/>
      <c r="E25" s="37"/>
      <c r="F25" s="68"/>
      <c r="G25" s="38"/>
      <c r="H25" s="39"/>
      <c r="I25" s="38"/>
      <c r="J25" s="40">
        <f t="shared" si="1"/>
      </c>
      <c r="K25" s="71">
        <f t="shared" si="2"/>
      </c>
      <c r="L25" s="41">
        <f t="shared" si="3"/>
      </c>
    </row>
    <row r="26" spans="2:12" ht="12.75">
      <c r="B26" s="60">
        <f t="shared" si="0"/>
        <v>38342</v>
      </c>
      <c r="C26" s="36" t="s">
        <v>2</v>
      </c>
      <c r="D26" s="37"/>
      <c r="E26" s="37"/>
      <c r="F26" s="68"/>
      <c r="G26" s="38"/>
      <c r="H26" s="39"/>
      <c r="I26" s="38"/>
      <c r="J26" s="40">
        <f t="shared" si="1"/>
      </c>
      <c r="K26" s="71">
        <f t="shared" si="2"/>
      </c>
      <c r="L26" s="41">
        <f t="shared" si="3"/>
      </c>
    </row>
    <row r="27" spans="2:12" ht="12.75">
      <c r="B27" s="60">
        <f t="shared" si="0"/>
        <v>38343</v>
      </c>
      <c r="C27" s="42" t="s">
        <v>3</v>
      </c>
      <c r="D27" s="37"/>
      <c r="E27" s="37"/>
      <c r="F27" s="69"/>
      <c r="G27" s="38"/>
      <c r="H27" s="39"/>
      <c r="I27" s="38"/>
      <c r="J27" s="40">
        <f t="shared" si="1"/>
      </c>
      <c r="K27" s="71">
        <f t="shared" si="2"/>
      </c>
      <c r="L27" s="41">
        <f t="shared" si="3"/>
      </c>
    </row>
    <row r="28" spans="2:12" ht="12.75">
      <c r="B28" s="60">
        <f>B27+1</f>
        <v>38344</v>
      </c>
      <c r="C28" s="42" t="s">
        <v>4</v>
      </c>
      <c r="D28" s="37"/>
      <c r="E28" s="37"/>
      <c r="F28" s="68"/>
      <c r="G28" s="38"/>
      <c r="H28" s="39"/>
      <c r="I28" s="38"/>
      <c r="J28" s="40">
        <f t="shared" si="1"/>
      </c>
      <c r="K28" s="71">
        <f t="shared" si="2"/>
      </c>
      <c r="L28" s="41">
        <f t="shared" si="3"/>
      </c>
    </row>
    <row r="29" spans="2:12" ht="12.75">
      <c r="B29" s="60">
        <f>B28+1</f>
        <v>38345</v>
      </c>
      <c r="C29" s="42" t="s">
        <v>5</v>
      </c>
      <c r="D29" s="37"/>
      <c r="E29" s="37"/>
      <c r="F29" s="68"/>
      <c r="G29" s="38"/>
      <c r="H29" s="39"/>
      <c r="I29" s="38"/>
      <c r="J29" s="40">
        <f t="shared" si="1"/>
      </c>
      <c r="K29" s="71">
        <f t="shared" si="2"/>
      </c>
      <c r="L29" s="41">
        <f t="shared" si="3"/>
      </c>
    </row>
    <row r="30" spans="2:12" ht="12.75">
      <c r="B30" s="60">
        <f t="shared" si="0"/>
        <v>38346</v>
      </c>
      <c r="C30" s="36" t="s">
        <v>6</v>
      </c>
      <c r="D30" s="37"/>
      <c r="E30" s="37"/>
      <c r="F30" s="69"/>
      <c r="G30" s="38"/>
      <c r="H30" s="39"/>
      <c r="I30" s="38"/>
      <c r="J30" s="40">
        <f t="shared" si="1"/>
      </c>
      <c r="K30" s="71">
        <f t="shared" si="2"/>
      </c>
      <c r="L30" s="41">
        <f t="shared" si="3"/>
      </c>
    </row>
    <row r="31" spans="2:12" ht="12.75">
      <c r="B31" s="60">
        <f t="shared" si="0"/>
        <v>38347</v>
      </c>
      <c r="C31" s="36" t="s">
        <v>7</v>
      </c>
      <c r="D31" s="37"/>
      <c r="E31" s="37"/>
      <c r="F31" s="68"/>
      <c r="G31" s="38"/>
      <c r="H31" s="39"/>
      <c r="I31" s="41"/>
      <c r="J31" s="40">
        <f t="shared" si="1"/>
      </c>
      <c r="K31" s="71">
        <f t="shared" si="2"/>
      </c>
      <c r="L31" s="41">
        <f t="shared" si="3"/>
      </c>
    </row>
    <row r="32" spans="2:12" ht="12.75">
      <c r="B32" s="60">
        <f t="shared" si="0"/>
        <v>38348</v>
      </c>
      <c r="C32" s="36" t="s">
        <v>1</v>
      </c>
      <c r="D32" s="37"/>
      <c r="E32" s="37"/>
      <c r="F32" s="68"/>
      <c r="G32" s="38"/>
      <c r="H32" s="39"/>
      <c r="I32" s="38"/>
      <c r="J32" s="40">
        <f t="shared" si="1"/>
      </c>
      <c r="K32" s="71">
        <f t="shared" si="2"/>
      </c>
      <c r="L32" s="41">
        <f t="shared" si="3"/>
      </c>
    </row>
    <row r="33" spans="2:12" ht="12.75">
      <c r="B33" s="60">
        <f t="shared" si="0"/>
        <v>38349</v>
      </c>
      <c r="C33" s="36" t="s">
        <v>2</v>
      </c>
      <c r="D33" s="37"/>
      <c r="E33" s="37"/>
      <c r="F33" s="69"/>
      <c r="G33" s="38"/>
      <c r="H33" s="39"/>
      <c r="I33" s="38"/>
      <c r="J33" s="40">
        <f t="shared" si="1"/>
      </c>
      <c r="K33" s="71">
        <f t="shared" si="2"/>
      </c>
      <c r="L33" s="41">
        <f t="shared" si="3"/>
      </c>
    </row>
    <row r="34" spans="2:12" ht="12.75">
      <c r="B34" s="60">
        <f t="shared" si="0"/>
        <v>38350</v>
      </c>
      <c r="C34" s="36" t="s">
        <v>3</v>
      </c>
      <c r="D34" s="37"/>
      <c r="E34" s="37"/>
      <c r="F34" s="68"/>
      <c r="G34" s="38"/>
      <c r="H34" s="39"/>
      <c r="I34" s="38"/>
      <c r="J34" s="40">
        <f t="shared" si="1"/>
      </c>
      <c r="K34" s="71">
        <f t="shared" si="2"/>
      </c>
      <c r="L34" s="41">
        <f t="shared" si="3"/>
      </c>
    </row>
    <row r="35" spans="2:12" ht="12.75">
      <c r="B35" s="60">
        <f t="shared" si="0"/>
        <v>38351</v>
      </c>
      <c r="C35" s="42" t="s">
        <v>4</v>
      </c>
      <c r="D35" s="37"/>
      <c r="E35" s="37"/>
      <c r="F35" s="68"/>
      <c r="G35" s="38"/>
      <c r="H35" s="39"/>
      <c r="I35" s="43"/>
      <c r="J35" s="40">
        <f t="shared" si="1"/>
      </c>
      <c r="K35" s="71">
        <f t="shared" si="2"/>
      </c>
      <c r="L35" s="41">
        <f t="shared" si="3"/>
      </c>
    </row>
    <row r="36" spans="2:12" ht="12.75">
      <c r="B36" s="60">
        <f>B35+1</f>
        <v>38352</v>
      </c>
      <c r="C36" s="42" t="s">
        <v>5</v>
      </c>
      <c r="D36" s="37"/>
      <c r="E36" s="37"/>
      <c r="F36" s="68"/>
      <c r="G36" s="38"/>
      <c r="H36" s="39"/>
      <c r="I36" s="43"/>
      <c r="J36" s="40">
        <f>IF(F36&gt;0,E36/F36,"")</f>
      </c>
      <c r="K36" s="71">
        <f>IF(F36&gt;0,G36/F36,"")</f>
      </c>
      <c r="L36" s="41">
        <f>IF(E36&gt;0,G36/E36,"")</f>
      </c>
    </row>
    <row r="37" spans="2:12" ht="12.75">
      <c r="B37" s="59"/>
      <c r="C37" s="51"/>
      <c r="D37" s="8"/>
      <c r="E37" s="8">
        <f>SUM(E6:E35)</f>
        <v>0</v>
      </c>
      <c r="F37" s="9">
        <f>IF($E$37&gt;0,SUM(F6:F35),"")</f>
      </c>
      <c r="G37" s="10">
        <f>IF($E$37&gt;0,SUM(G6:G35),"")</f>
      </c>
      <c r="H37" s="9"/>
      <c r="I37" s="10">
        <f>IF($E$37&gt;0,SUM(I6:I35),"")</f>
      </c>
      <c r="J37" s="65">
        <f>IF(E37&gt;0,AVERAGE(J6:J35),"")</f>
      </c>
      <c r="K37" s="72">
        <f>IF(E37&gt;0,AVERAGE(K6:K35),"")</f>
      </c>
      <c r="L37" s="67">
        <f>IF(E37&gt;0,AVERAGE(L6:L35),"")</f>
      </c>
    </row>
    <row r="38" spans="2:12" ht="12.75">
      <c r="B38" s="59"/>
      <c r="C38" s="52"/>
      <c r="D38" s="53"/>
      <c r="E38" s="53"/>
      <c r="F38" s="54"/>
      <c r="G38" s="55"/>
      <c r="H38" s="54"/>
      <c r="I38" s="55"/>
      <c r="J38" s="56"/>
      <c r="K38" s="55"/>
      <c r="L38" s="57"/>
    </row>
    <row r="39" spans="2:9" ht="12.75">
      <c r="B39" s="61"/>
      <c r="C39" s="22"/>
      <c r="D39" s="22"/>
      <c r="E39" s="22"/>
      <c r="F39" s="23"/>
      <c r="G39" s="24"/>
      <c r="H39" s="22"/>
      <c r="I39" s="25"/>
    </row>
    <row r="40" spans="2:9" ht="12.75">
      <c r="B40" s="61"/>
      <c r="C40" s="22"/>
      <c r="D40" s="22"/>
      <c r="E40" s="22"/>
      <c r="F40" s="23"/>
      <c r="G40" s="24"/>
      <c r="H40" s="22"/>
      <c r="I40" s="25"/>
    </row>
    <row r="41" spans="2:9" ht="12.75">
      <c r="B41" s="61"/>
      <c r="C41" s="22"/>
      <c r="D41" s="22"/>
      <c r="E41" s="22"/>
      <c r="F41" s="23"/>
      <c r="G41" s="24"/>
      <c r="H41" s="22"/>
      <c r="I41" s="25"/>
    </row>
    <row r="42" spans="2:9" ht="12.75">
      <c r="B42" s="61"/>
      <c r="C42" s="22"/>
      <c r="D42" s="22"/>
      <c r="E42" s="22"/>
      <c r="F42" s="23"/>
      <c r="G42" s="24"/>
      <c r="H42" s="22"/>
      <c r="I42" s="25"/>
    </row>
    <row r="43" spans="2:9" ht="12.75">
      <c r="B43" s="61"/>
      <c r="C43" s="22"/>
      <c r="D43" s="22"/>
      <c r="E43" s="22"/>
      <c r="F43" s="23"/>
      <c r="G43" s="24"/>
      <c r="H43" s="22"/>
      <c r="I43" s="25"/>
    </row>
    <row r="44" spans="2:9" ht="12.75">
      <c r="B44" s="61"/>
      <c r="C44" s="22"/>
      <c r="D44" s="22"/>
      <c r="E44" s="22"/>
      <c r="F44" s="23"/>
      <c r="G44" s="24"/>
      <c r="H44" s="22"/>
      <c r="I44" s="25"/>
    </row>
    <row r="45" spans="2:9" ht="12.75">
      <c r="B45" s="61"/>
      <c r="C45" s="22"/>
      <c r="D45" s="22"/>
      <c r="E45" s="22"/>
      <c r="F45" s="23"/>
      <c r="G45" s="24"/>
      <c r="H45" s="22"/>
      <c r="I45" s="25"/>
    </row>
    <row r="46" spans="2:9" ht="12.75">
      <c r="B46" s="62"/>
      <c r="C46" s="26"/>
      <c r="D46" s="22"/>
      <c r="E46" s="22"/>
      <c r="F46" s="23"/>
      <c r="G46" s="24"/>
      <c r="H46" s="22"/>
      <c r="I46" s="25"/>
    </row>
    <row r="47" spans="2:9" ht="12.75">
      <c r="B47" s="61"/>
      <c r="C47" s="22"/>
      <c r="D47" s="22"/>
      <c r="E47" s="22"/>
      <c r="F47" s="23"/>
      <c r="G47" s="24"/>
      <c r="H47" s="22"/>
      <c r="I47" s="25"/>
    </row>
    <row r="48" spans="2:9" ht="12.75">
      <c r="B48" s="61"/>
      <c r="C48" s="27"/>
      <c r="D48" s="26"/>
      <c r="E48" s="26"/>
      <c r="F48" s="28"/>
      <c r="G48" s="29"/>
      <c r="H48" s="26"/>
      <c r="I48" s="30"/>
    </row>
    <row r="49" spans="2:9" ht="12.75">
      <c r="B49" s="63"/>
      <c r="C49" s="31"/>
      <c r="D49" s="32"/>
      <c r="E49" s="32"/>
      <c r="F49" s="33"/>
      <c r="G49" s="34"/>
      <c r="H49" s="32"/>
      <c r="I49" s="35"/>
    </row>
  </sheetData>
  <mergeCells count="1">
    <mergeCell ref="H2:I2"/>
  </mergeCells>
  <printOptions horizontalCentered="1"/>
  <pageMargins left="0.25" right="0.25" top="0.75" bottom="0.75" header="0.25" footer="0.5"/>
  <pageSetup fitToHeight="1" fitToWidth="1" horizontalDpi="600" verticalDpi="600" orientation="landscape" scale="78" r:id="rId1"/>
  <headerFooter alignWithMargins="0">
    <oddHeader>&amp;LDate: 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K18" sqref="K18"/>
    </sheetView>
  </sheetViews>
  <sheetFormatPr defaultColWidth="9.140625" defaultRowHeight="12.75"/>
  <cols>
    <col min="1" max="1" width="13.57421875" style="73" customWidth="1"/>
    <col min="2" max="2" width="13.57421875" style="76" customWidth="1"/>
    <col min="3" max="3" width="13.57421875" style="74" customWidth="1"/>
    <col min="4" max="7" width="15.00390625" style="75" customWidth="1"/>
    <col min="8" max="8" width="2.421875" style="75" customWidth="1"/>
    <col min="9" max="16384" width="9.140625" style="75" customWidth="1"/>
  </cols>
  <sheetData>
    <row r="1" spans="1:8" s="73" customFormat="1" ht="12.75">
      <c r="A1" s="81"/>
      <c r="B1" s="82" t="s">
        <v>0</v>
      </c>
      <c r="C1" s="83" t="s">
        <v>43</v>
      </c>
      <c r="D1" s="81" t="s">
        <v>44</v>
      </c>
      <c r="E1" s="83" t="s">
        <v>45</v>
      </c>
      <c r="F1" s="81" t="s">
        <v>47</v>
      </c>
      <c r="G1" s="81" t="s">
        <v>46</v>
      </c>
      <c r="H1" s="81"/>
    </row>
    <row r="2" spans="1:8" ht="12.75">
      <c r="A2" s="81" t="s">
        <v>8</v>
      </c>
      <c r="B2" s="77">
        <f>January!E37</f>
        <v>0</v>
      </c>
      <c r="C2" s="78">
        <f>January!G37</f>
      </c>
      <c r="D2" s="78">
        <f>January!I37</f>
      </c>
      <c r="E2" s="79">
        <f>January!J37</f>
      </c>
      <c r="F2" s="80">
        <f>January!K37</f>
      </c>
      <c r="G2" s="80">
        <f>January!L37</f>
      </c>
      <c r="H2" s="84"/>
    </row>
    <row r="3" spans="1:8" ht="12.75">
      <c r="A3" s="81" t="s">
        <v>9</v>
      </c>
      <c r="B3" s="77">
        <f>February!E35</f>
        <v>0</v>
      </c>
      <c r="C3" s="78">
        <f>February!G35</f>
      </c>
      <c r="D3" s="78">
        <f>February!I35</f>
      </c>
      <c r="E3" s="79">
        <f>February!J35</f>
      </c>
      <c r="F3" s="80">
        <f>February!K35</f>
      </c>
      <c r="G3" s="80">
        <f>February!L35</f>
      </c>
      <c r="H3" s="84"/>
    </row>
    <row r="4" spans="1:8" ht="12.75">
      <c r="A4" s="81" t="s">
        <v>10</v>
      </c>
      <c r="B4" s="77">
        <f>March!E37</f>
        <v>0</v>
      </c>
      <c r="C4" s="78">
        <f>March!G37</f>
      </c>
      <c r="D4" s="78">
        <f>March!I37</f>
      </c>
      <c r="E4" s="79">
        <f>March!J37</f>
      </c>
      <c r="F4" s="80">
        <f>March!K37</f>
      </c>
      <c r="G4" s="80">
        <f>March!L37</f>
      </c>
      <c r="H4" s="84"/>
    </row>
    <row r="5" spans="1:8" ht="12.75">
      <c r="A5" s="81" t="s">
        <v>11</v>
      </c>
      <c r="B5" s="77">
        <f>April!E36</f>
        <v>0</v>
      </c>
      <c r="C5" s="78">
        <f>April!G36</f>
      </c>
      <c r="D5" s="78">
        <f>April!I36</f>
      </c>
      <c r="E5" s="79">
        <f>April!J36</f>
      </c>
      <c r="F5" s="80">
        <f>April!K36</f>
      </c>
      <c r="G5" s="80">
        <f>April!L36</f>
      </c>
      <c r="H5" s="84"/>
    </row>
    <row r="6" spans="1:8" ht="12.75">
      <c r="A6" s="81" t="s">
        <v>12</v>
      </c>
      <c r="B6" s="77">
        <f>May!E37</f>
        <v>0</v>
      </c>
      <c r="C6" s="78">
        <f>May!G37</f>
      </c>
      <c r="D6" s="78">
        <f>May!I37</f>
      </c>
      <c r="E6" s="79">
        <f>May!J37</f>
      </c>
      <c r="F6" s="80">
        <f>May!K37</f>
      </c>
      <c r="G6" s="80">
        <f>May!L37</f>
      </c>
      <c r="H6" s="84"/>
    </row>
    <row r="7" spans="1:8" ht="12.75">
      <c r="A7" s="81" t="s">
        <v>13</v>
      </c>
      <c r="B7" s="77">
        <f>June!E36</f>
        <v>0</v>
      </c>
      <c r="C7" s="78">
        <f>June!G36</f>
      </c>
      <c r="D7" s="78">
        <f>June!I36</f>
      </c>
      <c r="E7" s="79">
        <f>June!J36</f>
      </c>
      <c r="F7" s="80">
        <f>June!K36</f>
      </c>
      <c r="G7" s="80">
        <f>June!L36</f>
      </c>
      <c r="H7" s="84"/>
    </row>
    <row r="8" spans="1:8" ht="12.75">
      <c r="A8" s="81" t="s">
        <v>14</v>
      </c>
      <c r="B8" s="77">
        <f>July!E37</f>
        <v>0</v>
      </c>
      <c r="C8" s="78">
        <f>July!G37</f>
      </c>
      <c r="D8" s="78">
        <f>July!I37</f>
      </c>
      <c r="E8" s="79">
        <f>July!J37</f>
      </c>
      <c r="F8" s="80">
        <f>July!K37</f>
      </c>
      <c r="G8" s="80">
        <f>July!L37</f>
      </c>
      <c r="H8" s="84"/>
    </row>
    <row r="9" spans="1:8" ht="12.75">
      <c r="A9" s="81" t="s">
        <v>15</v>
      </c>
      <c r="B9" s="77">
        <f>August!E37</f>
        <v>0</v>
      </c>
      <c r="C9" s="78">
        <f>August!G37</f>
      </c>
      <c r="D9" s="78">
        <f>August!I37</f>
      </c>
      <c r="E9" s="79">
        <f>August!J37</f>
      </c>
      <c r="F9" s="80">
        <f>August!K37</f>
      </c>
      <c r="G9" s="80">
        <f>August!L37</f>
      </c>
      <c r="H9" s="84"/>
    </row>
    <row r="10" spans="1:8" ht="12.75">
      <c r="A10" s="81" t="s">
        <v>16</v>
      </c>
      <c r="B10" s="77">
        <f>September!E36</f>
        <v>0</v>
      </c>
      <c r="C10" s="78">
        <f>September!G36</f>
      </c>
      <c r="D10" s="78">
        <f>September!I36</f>
      </c>
      <c r="E10" s="79">
        <f>September!J36</f>
      </c>
      <c r="F10" s="80">
        <f>September!K36</f>
      </c>
      <c r="G10" s="80">
        <f>September!L36</f>
      </c>
      <c r="H10" s="84"/>
    </row>
    <row r="11" spans="1:8" ht="12.75">
      <c r="A11" s="81" t="s">
        <v>17</v>
      </c>
      <c r="B11" s="77">
        <f>October!E37</f>
        <v>0</v>
      </c>
      <c r="C11" s="78">
        <f>October!G37</f>
      </c>
      <c r="D11" s="78">
        <f>October!I37</f>
      </c>
      <c r="E11" s="79">
        <f>October!J37</f>
      </c>
      <c r="F11" s="80">
        <f>October!K37</f>
      </c>
      <c r="G11" s="80">
        <f>October!L37</f>
      </c>
      <c r="H11" s="84"/>
    </row>
    <row r="12" spans="1:8" ht="12.75">
      <c r="A12" s="81" t="s">
        <v>18</v>
      </c>
      <c r="B12" s="77">
        <f>November!E36</f>
        <v>0</v>
      </c>
      <c r="C12" s="78">
        <f>November!G36</f>
      </c>
      <c r="D12" s="78">
        <f>November!I36</f>
      </c>
      <c r="E12" s="79">
        <f>November!J36</f>
      </c>
      <c r="F12" s="80">
        <f>November!K36</f>
      </c>
      <c r="G12" s="80">
        <f>November!L36</f>
      </c>
      <c r="H12" s="84"/>
    </row>
    <row r="13" spans="1:8" ht="12.75">
      <c r="A13" s="81" t="s">
        <v>19</v>
      </c>
      <c r="B13" s="77">
        <f>December!E37</f>
        <v>0</v>
      </c>
      <c r="C13" s="78">
        <f>December!G37</f>
      </c>
      <c r="D13" s="78">
        <f>December!I37</f>
      </c>
      <c r="E13" s="79">
        <f>December!J37</f>
      </c>
      <c r="F13" s="80">
        <f>December!K37</f>
      </c>
      <c r="G13" s="80">
        <f>December!L37</f>
      </c>
      <c r="H13" s="84"/>
    </row>
    <row r="14" spans="1:8" ht="12.75">
      <c r="A14" s="81" t="s">
        <v>20</v>
      </c>
      <c r="B14" s="83">
        <f>SUM(B2:B13)</f>
        <v>0</v>
      </c>
      <c r="C14" s="85">
        <f>SUM(C2:C13)</f>
        <v>0</v>
      </c>
      <c r="D14" s="85">
        <f>SUM(D2:D13)</f>
        <v>0</v>
      </c>
      <c r="E14" s="86">
        <f>IF($B$14&gt;0,AVERAGE(E2:E13),"")</f>
      </c>
      <c r="F14" s="86">
        <f>IF($B$14&gt;0,AVERAGE(F2:F13),"")</f>
      </c>
      <c r="G14" s="86">
        <f>IF($B$14&gt;0,AVERAGE(G2:G13),"")</f>
      </c>
      <c r="H14" s="8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zoomScale="85" zoomScaleNormal="85" workbookViewId="0" topLeftCell="A1">
      <selection activeCell="C36" sqref="C36:L36"/>
    </sheetView>
  </sheetViews>
  <sheetFormatPr defaultColWidth="9.140625" defaultRowHeight="12.75"/>
  <cols>
    <col min="1" max="1" width="1.28515625" style="11" customWidth="1"/>
    <col min="2" max="2" width="12.28125" style="64" customWidth="1"/>
    <col min="3" max="3" width="10.421875" style="11" customWidth="1"/>
    <col min="4" max="4" width="17.00390625" style="11" bestFit="1" customWidth="1"/>
    <col min="5" max="5" width="11.8515625" style="11" customWidth="1"/>
    <col min="6" max="6" width="9.140625" style="13" customWidth="1"/>
    <col min="7" max="7" width="9.00390625" style="14" customWidth="1"/>
    <col min="8" max="8" width="19.140625" style="11" bestFit="1" customWidth="1"/>
    <col min="9" max="9" width="7.8515625" style="15" customWidth="1"/>
    <col min="10" max="10" width="16.28125" style="11" bestFit="1" customWidth="1"/>
    <col min="11" max="11" width="15.57421875" style="11" bestFit="1" customWidth="1"/>
    <col min="12" max="12" width="13.7109375" style="11" bestFit="1" customWidth="1"/>
    <col min="13" max="16384" width="9.140625" style="11" customWidth="1"/>
  </cols>
  <sheetData>
    <row r="1" spans="2:9" ht="12.75">
      <c r="B1" s="58"/>
      <c r="C1" s="1"/>
      <c r="D1" s="1"/>
      <c r="E1" s="1"/>
      <c r="F1" s="2"/>
      <c r="G1" s="3"/>
      <c r="H1" s="1"/>
      <c r="I1" s="4"/>
    </row>
    <row r="2" spans="2:9" ht="12.75">
      <c r="B2" s="58"/>
      <c r="C2" s="5"/>
      <c r="D2" s="5"/>
      <c r="E2" s="5"/>
      <c r="F2" s="6"/>
      <c r="G2" s="7"/>
      <c r="H2" s="12"/>
      <c r="I2" s="12"/>
    </row>
    <row r="3" spans="2:3" ht="18">
      <c r="B3" s="70" t="s">
        <v>33</v>
      </c>
      <c r="C3" s="5"/>
    </row>
    <row r="4" spans="2:9" ht="12.75">
      <c r="B4" s="59"/>
      <c r="C4" s="16"/>
      <c r="D4" s="17"/>
      <c r="E4" s="17"/>
      <c r="F4" s="18"/>
      <c r="G4" s="19"/>
      <c r="H4" s="17"/>
      <c r="I4" s="20"/>
    </row>
    <row r="5" spans="2:12" ht="24.75" customHeight="1">
      <c r="B5" s="21"/>
      <c r="C5" s="44" t="s">
        <v>26</v>
      </c>
      <c r="D5" s="45" t="s">
        <v>21</v>
      </c>
      <c r="E5" s="45" t="s">
        <v>30</v>
      </c>
      <c r="F5" s="46" t="s">
        <v>22</v>
      </c>
      <c r="G5" s="47" t="s">
        <v>23</v>
      </c>
      <c r="H5" s="45" t="s">
        <v>24</v>
      </c>
      <c r="I5" s="48" t="s">
        <v>25</v>
      </c>
      <c r="J5" s="49" t="s">
        <v>27</v>
      </c>
      <c r="K5" s="49" t="s">
        <v>28</v>
      </c>
      <c r="L5" s="50" t="s">
        <v>29</v>
      </c>
    </row>
    <row r="6" spans="2:12" ht="12.75">
      <c r="B6" s="60">
        <v>38018</v>
      </c>
      <c r="C6" s="36" t="s">
        <v>3</v>
      </c>
      <c r="D6" s="37"/>
      <c r="E6" s="37"/>
      <c r="F6" s="68"/>
      <c r="G6" s="38"/>
      <c r="H6" s="39"/>
      <c r="I6" s="38"/>
      <c r="J6" s="40">
        <f>IF(F6&gt;0,E6/F6,"")</f>
      </c>
      <c r="K6" s="41">
        <f>IF(F6&gt;0,G6/F6,"")</f>
      </c>
      <c r="L6" s="41">
        <f>IF(E6&gt;0,G6/E6,"")</f>
      </c>
    </row>
    <row r="7" spans="2:12" ht="12.75">
      <c r="B7" s="60">
        <f aca="true" t="shared" si="0" ref="B7:B34">B6+1</f>
        <v>38019</v>
      </c>
      <c r="C7" s="42" t="s">
        <v>4</v>
      </c>
      <c r="D7" s="37"/>
      <c r="E7" s="37"/>
      <c r="F7" s="68"/>
      <c r="G7" s="38"/>
      <c r="H7" s="39"/>
      <c r="I7" s="38"/>
      <c r="J7" s="40">
        <f aca="true" t="shared" si="1" ref="J7:J34">IF(F7&gt;0,E7/F7,"")</f>
      </c>
      <c r="K7" s="41">
        <f aca="true" t="shared" si="2" ref="K7:K34">IF(F7&gt;0,G7/F7,"")</f>
      </c>
      <c r="L7" s="41">
        <f aca="true" t="shared" si="3" ref="L7:L34">IF(E7&gt;0,G7/E7,"")</f>
      </c>
    </row>
    <row r="8" spans="2:12" ht="12.75">
      <c r="B8" s="60">
        <f t="shared" si="0"/>
        <v>38020</v>
      </c>
      <c r="C8" s="36" t="s">
        <v>5</v>
      </c>
      <c r="D8" s="37"/>
      <c r="E8" s="37"/>
      <c r="F8" s="69"/>
      <c r="G8" s="38"/>
      <c r="H8" s="39"/>
      <c r="I8" s="38"/>
      <c r="J8" s="40">
        <f t="shared" si="1"/>
      </c>
      <c r="K8" s="41">
        <f t="shared" si="2"/>
      </c>
      <c r="L8" s="41">
        <f t="shared" si="3"/>
      </c>
    </row>
    <row r="9" spans="2:12" ht="12.75">
      <c r="B9" s="60">
        <f t="shared" si="0"/>
        <v>38021</v>
      </c>
      <c r="C9" s="36" t="s">
        <v>6</v>
      </c>
      <c r="D9" s="37"/>
      <c r="E9" s="37"/>
      <c r="F9" s="68"/>
      <c r="G9" s="38"/>
      <c r="H9" s="39"/>
      <c r="I9" s="38"/>
      <c r="J9" s="40">
        <f t="shared" si="1"/>
      </c>
      <c r="K9" s="41">
        <f t="shared" si="2"/>
      </c>
      <c r="L9" s="41">
        <f t="shared" si="3"/>
      </c>
    </row>
    <row r="10" spans="2:12" ht="12.75">
      <c r="B10" s="60">
        <f t="shared" si="0"/>
        <v>38022</v>
      </c>
      <c r="C10" s="36" t="s">
        <v>7</v>
      </c>
      <c r="D10" s="37"/>
      <c r="E10" s="37"/>
      <c r="F10" s="69"/>
      <c r="G10" s="38"/>
      <c r="H10" s="39"/>
      <c r="I10" s="38"/>
      <c r="J10" s="40">
        <f t="shared" si="1"/>
      </c>
      <c r="K10" s="41">
        <f t="shared" si="2"/>
      </c>
      <c r="L10" s="41">
        <f t="shared" si="3"/>
      </c>
    </row>
    <row r="11" spans="2:12" ht="12.75">
      <c r="B11" s="60">
        <f t="shared" si="0"/>
        <v>38023</v>
      </c>
      <c r="C11" s="42" t="s">
        <v>1</v>
      </c>
      <c r="D11" s="37"/>
      <c r="E11" s="37"/>
      <c r="F11" s="68"/>
      <c r="G11" s="38"/>
      <c r="H11" s="39"/>
      <c r="I11" s="38"/>
      <c r="J11" s="40">
        <f t="shared" si="1"/>
      </c>
      <c r="K11" s="41">
        <f t="shared" si="2"/>
      </c>
      <c r="L11" s="41">
        <f t="shared" si="3"/>
      </c>
    </row>
    <row r="12" spans="2:12" ht="12.75">
      <c r="B12" s="60">
        <f t="shared" si="0"/>
        <v>38024</v>
      </c>
      <c r="C12" s="42" t="s">
        <v>2</v>
      </c>
      <c r="D12" s="37"/>
      <c r="E12" s="37"/>
      <c r="F12" s="68"/>
      <c r="G12" s="38"/>
      <c r="H12" s="39"/>
      <c r="I12" s="38"/>
      <c r="J12" s="40">
        <f t="shared" si="1"/>
      </c>
      <c r="K12" s="41">
        <f t="shared" si="2"/>
      </c>
      <c r="L12" s="41">
        <f t="shared" si="3"/>
      </c>
    </row>
    <row r="13" spans="2:12" ht="12.75">
      <c r="B13" s="60">
        <f t="shared" si="0"/>
        <v>38025</v>
      </c>
      <c r="C13" s="36" t="s">
        <v>3</v>
      </c>
      <c r="D13" s="37"/>
      <c r="E13" s="37"/>
      <c r="F13" s="68"/>
      <c r="G13" s="38"/>
      <c r="H13" s="39"/>
      <c r="I13" s="38"/>
      <c r="J13" s="40">
        <f t="shared" si="1"/>
      </c>
      <c r="K13" s="41">
        <f t="shared" si="2"/>
      </c>
      <c r="L13" s="41">
        <f t="shared" si="3"/>
      </c>
    </row>
    <row r="14" spans="2:12" ht="12.75">
      <c r="B14" s="60">
        <f t="shared" si="0"/>
        <v>38026</v>
      </c>
      <c r="C14" s="36" t="s">
        <v>4</v>
      </c>
      <c r="D14" s="37"/>
      <c r="E14" s="37"/>
      <c r="F14" s="68"/>
      <c r="G14" s="38"/>
      <c r="H14" s="39"/>
      <c r="I14" s="38"/>
      <c r="J14" s="40">
        <f t="shared" si="1"/>
      </c>
      <c r="K14" s="41">
        <f t="shared" si="2"/>
      </c>
      <c r="L14" s="41">
        <f t="shared" si="3"/>
      </c>
    </row>
    <row r="15" spans="2:12" ht="12.75">
      <c r="B15" s="60">
        <f t="shared" si="0"/>
        <v>38027</v>
      </c>
      <c r="C15" s="36" t="s">
        <v>5</v>
      </c>
      <c r="D15" s="37"/>
      <c r="E15" s="37"/>
      <c r="F15" s="68"/>
      <c r="G15" s="38"/>
      <c r="H15" s="39"/>
      <c r="I15" s="38"/>
      <c r="J15" s="40">
        <f t="shared" si="1"/>
      </c>
      <c r="K15" s="41">
        <f t="shared" si="2"/>
      </c>
      <c r="L15" s="41">
        <f t="shared" si="3"/>
      </c>
    </row>
    <row r="16" spans="2:12" ht="12.75">
      <c r="B16" s="60">
        <f t="shared" si="0"/>
        <v>38028</v>
      </c>
      <c r="C16" s="36" t="s">
        <v>6</v>
      </c>
      <c r="D16" s="37"/>
      <c r="E16" s="37"/>
      <c r="F16" s="68"/>
      <c r="G16" s="38"/>
      <c r="H16" s="39"/>
      <c r="I16" s="43"/>
      <c r="J16" s="40">
        <f t="shared" si="1"/>
      </c>
      <c r="K16" s="41">
        <f t="shared" si="2"/>
      </c>
      <c r="L16" s="41">
        <f t="shared" si="3"/>
      </c>
    </row>
    <row r="17" spans="2:12" ht="12.75">
      <c r="B17" s="60">
        <f t="shared" si="0"/>
        <v>38029</v>
      </c>
      <c r="C17" s="36" t="s">
        <v>7</v>
      </c>
      <c r="D17" s="37"/>
      <c r="E17" s="37"/>
      <c r="F17" s="68"/>
      <c r="G17" s="38"/>
      <c r="H17" s="39"/>
      <c r="I17" s="38"/>
      <c r="J17" s="40">
        <f t="shared" si="1"/>
      </c>
      <c r="K17" s="41">
        <f t="shared" si="2"/>
      </c>
      <c r="L17" s="41">
        <f t="shared" si="3"/>
      </c>
    </row>
    <row r="18" spans="2:12" ht="12.75">
      <c r="B18" s="60">
        <f t="shared" si="0"/>
        <v>38030</v>
      </c>
      <c r="C18" s="36" t="s">
        <v>1</v>
      </c>
      <c r="D18" s="37"/>
      <c r="E18" s="37"/>
      <c r="F18" s="68"/>
      <c r="G18" s="38"/>
      <c r="H18" s="39"/>
      <c r="I18" s="38"/>
      <c r="J18" s="40">
        <f t="shared" si="1"/>
      </c>
      <c r="K18" s="41">
        <f t="shared" si="2"/>
      </c>
      <c r="L18" s="41">
        <f t="shared" si="3"/>
      </c>
    </row>
    <row r="19" spans="2:12" ht="12.75">
      <c r="B19" s="60">
        <f t="shared" si="0"/>
        <v>38031</v>
      </c>
      <c r="C19" s="36" t="s">
        <v>2</v>
      </c>
      <c r="D19" s="37"/>
      <c r="E19" s="37"/>
      <c r="F19" s="68"/>
      <c r="G19" s="38"/>
      <c r="H19" s="39"/>
      <c r="I19" s="38"/>
      <c r="J19" s="40">
        <f t="shared" si="1"/>
      </c>
      <c r="K19" s="41">
        <f t="shared" si="2"/>
      </c>
      <c r="L19" s="41">
        <f t="shared" si="3"/>
      </c>
    </row>
    <row r="20" spans="2:12" ht="12.75">
      <c r="B20" s="60">
        <f t="shared" si="0"/>
        <v>38032</v>
      </c>
      <c r="C20" s="42" t="s">
        <v>3</v>
      </c>
      <c r="D20" s="37"/>
      <c r="E20" s="37"/>
      <c r="F20" s="68"/>
      <c r="G20" s="38"/>
      <c r="H20" s="39"/>
      <c r="I20" s="38"/>
      <c r="J20" s="40">
        <f t="shared" si="1"/>
      </c>
      <c r="K20" s="41">
        <f t="shared" si="2"/>
      </c>
      <c r="L20" s="41">
        <f t="shared" si="3"/>
      </c>
    </row>
    <row r="21" spans="2:12" ht="12.75">
      <c r="B21" s="60">
        <f t="shared" si="0"/>
        <v>38033</v>
      </c>
      <c r="C21" s="42" t="s">
        <v>4</v>
      </c>
      <c r="D21" s="37"/>
      <c r="E21" s="37"/>
      <c r="F21" s="69"/>
      <c r="G21" s="38"/>
      <c r="H21" s="39"/>
      <c r="I21" s="38"/>
      <c r="J21" s="40">
        <f t="shared" si="1"/>
      </c>
      <c r="K21" s="41">
        <f t="shared" si="2"/>
      </c>
      <c r="L21" s="41">
        <f t="shared" si="3"/>
      </c>
    </row>
    <row r="22" spans="2:12" ht="12.75">
      <c r="B22" s="60">
        <f t="shared" si="0"/>
        <v>38034</v>
      </c>
      <c r="C22" s="36" t="s">
        <v>5</v>
      </c>
      <c r="D22" s="37"/>
      <c r="E22" s="37"/>
      <c r="F22" s="68"/>
      <c r="G22" s="38"/>
      <c r="H22" s="39"/>
      <c r="I22" s="38"/>
      <c r="J22" s="40">
        <f t="shared" si="1"/>
      </c>
      <c r="K22" s="41">
        <f t="shared" si="2"/>
      </c>
      <c r="L22" s="41">
        <f t="shared" si="3"/>
      </c>
    </row>
    <row r="23" spans="2:12" ht="12.75">
      <c r="B23" s="60">
        <f t="shared" si="0"/>
        <v>38035</v>
      </c>
      <c r="C23" s="36" t="s">
        <v>6</v>
      </c>
      <c r="D23" s="37"/>
      <c r="E23" s="37"/>
      <c r="F23" s="68"/>
      <c r="G23" s="38"/>
      <c r="H23" s="39"/>
      <c r="I23" s="43"/>
      <c r="J23" s="40">
        <f t="shared" si="1"/>
      </c>
      <c r="K23" s="41">
        <f t="shared" si="2"/>
      </c>
      <c r="L23" s="41">
        <f t="shared" si="3"/>
      </c>
    </row>
    <row r="24" spans="2:12" ht="12.75">
      <c r="B24" s="60">
        <f t="shared" si="0"/>
        <v>38036</v>
      </c>
      <c r="C24" s="36" t="s">
        <v>7</v>
      </c>
      <c r="D24" s="37"/>
      <c r="E24" s="37"/>
      <c r="F24" s="68"/>
      <c r="G24" s="38"/>
      <c r="H24" s="39"/>
      <c r="I24" s="38"/>
      <c r="J24" s="40">
        <f t="shared" si="1"/>
      </c>
      <c r="K24" s="41">
        <f t="shared" si="2"/>
      </c>
      <c r="L24" s="41">
        <f t="shared" si="3"/>
      </c>
    </row>
    <row r="25" spans="2:12" ht="12.75">
      <c r="B25" s="60">
        <f t="shared" si="0"/>
        <v>38037</v>
      </c>
      <c r="C25" s="36" t="s">
        <v>1</v>
      </c>
      <c r="D25" s="37"/>
      <c r="E25" s="37"/>
      <c r="F25" s="68"/>
      <c r="G25" s="38"/>
      <c r="H25" s="39"/>
      <c r="I25" s="38"/>
      <c r="J25" s="40">
        <f t="shared" si="1"/>
      </c>
      <c r="K25" s="41">
        <f t="shared" si="2"/>
      </c>
      <c r="L25" s="41">
        <f t="shared" si="3"/>
      </c>
    </row>
    <row r="26" spans="2:12" ht="12.75">
      <c r="B26" s="60">
        <f t="shared" si="0"/>
        <v>38038</v>
      </c>
      <c r="C26" s="36" t="s">
        <v>2</v>
      </c>
      <c r="D26" s="37"/>
      <c r="E26" s="37"/>
      <c r="F26" s="68"/>
      <c r="G26" s="38"/>
      <c r="H26" s="39"/>
      <c r="I26" s="38"/>
      <c r="J26" s="40">
        <f t="shared" si="1"/>
      </c>
      <c r="K26" s="41">
        <f t="shared" si="2"/>
      </c>
      <c r="L26" s="41">
        <f t="shared" si="3"/>
      </c>
    </row>
    <row r="27" spans="2:12" ht="12.75">
      <c r="B27" s="60">
        <f t="shared" si="0"/>
        <v>38039</v>
      </c>
      <c r="C27" s="42" t="s">
        <v>3</v>
      </c>
      <c r="D27" s="37"/>
      <c r="E27" s="37"/>
      <c r="F27" s="69"/>
      <c r="G27" s="38"/>
      <c r="H27" s="39"/>
      <c r="I27" s="38"/>
      <c r="J27" s="40">
        <f t="shared" si="1"/>
      </c>
      <c r="K27" s="41">
        <f t="shared" si="2"/>
      </c>
      <c r="L27" s="41">
        <f t="shared" si="3"/>
      </c>
    </row>
    <row r="28" spans="2:12" ht="12.75">
      <c r="B28" s="60">
        <f>B27+1</f>
        <v>38040</v>
      </c>
      <c r="C28" s="42" t="s">
        <v>4</v>
      </c>
      <c r="D28" s="37"/>
      <c r="E28" s="37"/>
      <c r="F28" s="68"/>
      <c r="G28" s="38"/>
      <c r="H28" s="39"/>
      <c r="I28" s="38"/>
      <c r="J28" s="40">
        <f t="shared" si="1"/>
      </c>
      <c r="K28" s="41">
        <f t="shared" si="2"/>
      </c>
      <c r="L28" s="41">
        <f t="shared" si="3"/>
      </c>
    </row>
    <row r="29" spans="2:12" ht="12.75">
      <c r="B29" s="60">
        <f>B28+1</f>
        <v>38041</v>
      </c>
      <c r="C29" s="42" t="s">
        <v>5</v>
      </c>
      <c r="D29" s="37"/>
      <c r="E29" s="37"/>
      <c r="F29" s="68"/>
      <c r="G29" s="38"/>
      <c r="H29" s="39"/>
      <c r="I29" s="38"/>
      <c r="J29" s="40">
        <f t="shared" si="1"/>
      </c>
      <c r="K29" s="41">
        <f t="shared" si="2"/>
      </c>
      <c r="L29" s="41">
        <f t="shared" si="3"/>
      </c>
    </row>
    <row r="30" spans="2:12" ht="12.75">
      <c r="B30" s="60">
        <f t="shared" si="0"/>
        <v>38042</v>
      </c>
      <c r="C30" s="36" t="s">
        <v>6</v>
      </c>
      <c r="D30" s="37"/>
      <c r="E30" s="37"/>
      <c r="F30" s="69"/>
      <c r="G30" s="38"/>
      <c r="H30" s="39"/>
      <c r="I30" s="38"/>
      <c r="J30" s="40">
        <f t="shared" si="1"/>
      </c>
      <c r="K30" s="41">
        <f t="shared" si="2"/>
      </c>
      <c r="L30" s="41">
        <f t="shared" si="3"/>
      </c>
    </row>
    <row r="31" spans="2:12" ht="12.75">
      <c r="B31" s="60">
        <f t="shared" si="0"/>
        <v>38043</v>
      </c>
      <c r="C31" s="36" t="s">
        <v>7</v>
      </c>
      <c r="D31" s="37"/>
      <c r="E31" s="37"/>
      <c r="F31" s="68"/>
      <c r="G31" s="38"/>
      <c r="H31" s="39"/>
      <c r="I31" s="41"/>
      <c r="J31" s="40">
        <f t="shared" si="1"/>
      </c>
      <c r="K31" s="41">
        <f t="shared" si="2"/>
      </c>
      <c r="L31" s="41">
        <f t="shared" si="3"/>
      </c>
    </row>
    <row r="32" spans="2:12" ht="12.75">
      <c r="B32" s="60">
        <f t="shared" si="0"/>
        <v>38044</v>
      </c>
      <c r="C32" s="36" t="s">
        <v>1</v>
      </c>
      <c r="D32" s="37"/>
      <c r="E32" s="37"/>
      <c r="F32" s="68"/>
      <c r="G32" s="38"/>
      <c r="H32" s="39"/>
      <c r="I32" s="38"/>
      <c r="J32" s="40">
        <f t="shared" si="1"/>
      </c>
      <c r="K32" s="41">
        <f t="shared" si="2"/>
      </c>
      <c r="L32" s="41">
        <f t="shared" si="3"/>
      </c>
    </row>
    <row r="33" spans="2:12" ht="12.75">
      <c r="B33" s="60">
        <f t="shared" si="0"/>
        <v>38045</v>
      </c>
      <c r="C33" s="36" t="s">
        <v>2</v>
      </c>
      <c r="D33" s="37"/>
      <c r="E33" s="37"/>
      <c r="F33" s="69"/>
      <c r="G33" s="38"/>
      <c r="H33" s="39"/>
      <c r="I33" s="38"/>
      <c r="J33" s="40">
        <f t="shared" si="1"/>
      </c>
      <c r="K33" s="41">
        <f t="shared" si="2"/>
      </c>
      <c r="L33" s="41">
        <f t="shared" si="3"/>
      </c>
    </row>
    <row r="34" spans="2:12" ht="12.75">
      <c r="B34" s="60">
        <f t="shared" si="0"/>
        <v>38046</v>
      </c>
      <c r="C34" s="36" t="s">
        <v>3</v>
      </c>
      <c r="D34" s="37"/>
      <c r="E34" s="37"/>
      <c r="F34" s="68"/>
      <c r="G34" s="38"/>
      <c r="H34" s="39"/>
      <c r="I34" s="38"/>
      <c r="J34" s="40">
        <f t="shared" si="1"/>
      </c>
      <c r="K34" s="41">
        <f t="shared" si="2"/>
      </c>
      <c r="L34" s="41">
        <f t="shared" si="3"/>
      </c>
    </row>
    <row r="35" spans="2:12" ht="12.75">
      <c r="B35" s="59"/>
      <c r="C35" s="51"/>
      <c r="D35" s="8"/>
      <c r="E35" s="8">
        <f>SUM(E6:E34)</f>
        <v>0</v>
      </c>
      <c r="F35" s="9">
        <f>IF($E$35&gt;0,SUM(F6:F34),"")</f>
      </c>
      <c r="G35" s="10">
        <f>IF($E$35&gt;0,SUM(G6:G34),"")</f>
      </c>
      <c r="H35" s="9"/>
      <c r="I35" s="10">
        <f>IF($E$35&gt;0,SUM(I6:I34),"")</f>
      </c>
      <c r="J35" s="65">
        <f>IF(E35&gt;0,AVERAGE(J6:J34),"")</f>
      </c>
      <c r="K35" s="66">
        <f>IF(E35&gt;0,AVERAGE(K6:K34),"")</f>
      </c>
      <c r="L35" s="67">
        <f>IF(E35&gt;0,AVERAGE(L6:L34),"")</f>
      </c>
    </row>
    <row r="36" spans="2:12" ht="12.75">
      <c r="B36" s="59"/>
      <c r="C36" s="52"/>
      <c r="D36" s="53"/>
      <c r="E36" s="53"/>
      <c r="F36" s="54"/>
      <c r="G36" s="55"/>
      <c r="H36" s="54"/>
      <c r="I36" s="55"/>
      <c r="J36" s="56"/>
      <c r="K36" s="55"/>
      <c r="L36" s="57"/>
    </row>
    <row r="37" spans="2:9" ht="12.75">
      <c r="B37" s="61"/>
      <c r="C37" s="22"/>
      <c r="D37" s="22"/>
      <c r="E37" s="22"/>
      <c r="F37" s="23"/>
      <c r="G37" s="24"/>
      <c r="H37" s="22"/>
      <c r="I37" s="25"/>
    </row>
    <row r="38" spans="2:9" ht="12.75">
      <c r="B38" s="61"/>
      <c r="C38" s="22"/>
      <c r="D38" s="22"/>
      <c r="E38" s="22"/>
      <c r="F38" s="23"/>
      <c r="G38" s="24"/>
      <c r="H38" s="22"/>
      <c r="I38" s="25"/>
    </row>
    <row r="39" spans="2:9" ht="12.75">
      <c r="B39" s="61"/>
      <c r="C39" s="22"/>
      <c r="D39" s="22"/>
      <c r="E39" s="22"/>
      <c r="F39" s="23"/>
      <c r="G39" s="24"/>
      <c r="H39" s="22"/>
      <c r="I39" s="25"/>
    </row>
    <row r="40" spans="2:9" ht="12.75">
      <c r="B40" s="61"/>
      <c r="C40" s="22"/>
      <c r="D40" s="22"/>
      <c r="E40" s="22"/>
      <c r="F40" s="23"/>
      <c r="G40" s="24"/>
      <c r="H40" s="22"/>
      <c r="I40" s="25"/>
    </row>
    <row r="41" spans="2:9" ht="12.75">
      <c r="B41" s="61"/>
      <c r="C41" s="22"/>
      <c r="D41" s="22"/>
      <c r="E41" s="22"/>
      <c r="F41" s="23"/>
      <c r="G41" s="24"/>
      <c r="H41" s="22"/>
      <c r="I41" s="25"/>
    </row>
    <row r="42" spans="2:9" ht="12.75">
      <c r="B42" s="61"/>
      <c r="C42" s="22"/>
      <c r="D42" s="22"/>
      <c r="E42" s="22"/>
      <c r="F42" s="23"/>
      <c r="G42" s="24"/>
      <c r="H42" s="22"/>
      <c r="I42" s="25"/>
    </row>
    <row r="43" spans="2:9" ht="12.75">
      <c r="B43" s="61"/>
      <c r="C43" s="22"/>
      <c r="D43" s="22"/>
      <c r="E43" s="22"/>
      <c r="F43" s="23"/>
      <c r="G43" s="24"/>
      <c r="H43" s="22"/>
      <c r="I43" s="25"/>
    </row>
    <row r="44" spans="2:9" ht="12.75">
      <c r="B44" s="62"/>
      <c r="C44" s="26"/>
      <c r="D44" s="22"/>
      <c r="E44" s="22"/>
      <c r="F44" s="23"/>
      <c r="G44" s="24"/>
      <c r="H44" s="22"/>
      <c r="I44" s="25"/>
    </row>
    <row r="45" spans="2:9" ht="12.75">
      <c r="B45" s="61"/>
      <c r="C45" s="22"/>
      <c r="D45" s="22"/>
      <c r="E45" s="22"/>
      <c r="F45" s="23"/>
      <c r="G45" s="24"/>
      <c r="H45" s="22"/>
      <c r="I45" s="25"/>
    </row>
    <row r="46" spans="2:9" ht="12.75">
      <c r="B46" s="61"/>
      <c r="C46" s="27"/>
      <c r="D46" s="26"/>
      <c r="E46" s="26"/>
      <c r="F46" s="28"/>
      <c r="G46" s="29"/>
      <c r="H46" s="26"/>
      <c r="I46" s="30"/>
    </row>
    <row r="47" spans="2:9" ht="12.75">
      <c r="B47" s="63"/>
      <c r="C47" s="31"/>
      <c r="D47" s="32"/>
      <c r="E47" s="32"/>
      <c r="F47" s="33"/>
      <c r="G47" s="34"/>
      <c r="H47" s="32"/>
      <c r="I47" s="35"/>
    </row>
  </sheetData>
  <mergeCells count="1">
    <mergeCell ref="H2:I2"/>
  </mergeCells>
  <printOptions horizontalCentered="1"/>
  <pageMargins left="0.25" right="0.25" top="0.75" bottom="0.75" header="0.25" footer="0.5"/>
  <pageSetup fitToHeight="1" fitToWidth="1" horizontalDpi="600" verticalDpi="600" orientation="landscape" scale="78" r:id="rId1"/>
  <headerFooter alignWithMargins="0">
    <oddHeader>&amp;LDate: 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9"/>
  <sheetViews>
    <sheetView zoomScale="85" zoomScaleNormal="85" workbookViewId="0" topLeftCell="A1">
      <selection activeCell="C38" sqref="C38:L38"/>
    </sheetView>
  </sheetViews>
  <sheetFormatPr defaultColWidth="9.140625" defaultRowHeight="12.75"/>
  <cols>
    <col min="1" max="1" width="1.28515625" style="11" customWidth="1"/>
    <col min="2" max="2" width="12.28125" style="64" customWidth="1"/>
    <col min="3" max="3" width="10.421875" style="11" customWidth="1"/>
    <col min="4" max="4" width="17.00390625" style="11" bestFit="1" customWidth="1"/>
    <col min="5" max="5" width="11.8515625" style="11" customWidth="1"/>
    <col min="6" max="6" width="9.140625" style="13" customWidth="1"/>
    <col min="7" max="7" width="9.00390625" style="14" customWidth="1"/>
    <col min="8" max="8" width="19.140625" style="11" bestFit="1" customWidth="1"/>
    <col min="9" max="9" width="7.8515625" style="15" customWidth="1"/>
    <col min="10" max="10" width="16.28125" style="11" bestFit="1" customWidth="1"/>
    <col min="11" max="11" width="15.57421875" style="11" bestFit="1" customWidth="1"/>
    <col min="12" max="12" width="13.7109375" style="11" bestFit="1" customWidth="1"/>
    <col min="13" max="16384" width="9.140625" style="11" customWidth="1"/>
  </cols>
  <sheetData>
    <row r="1" spans="2:9" ht="12.75">
      <c r="B1" s="58"/>
      <c r="C1" s="1"/>
      <c r="D1" s="1"/>
      <c r="E1" s="1"/>
      <c r="F1" s="2"/>
      <c r="G1" s="3"/>
      <c r="H1" s="1"/>
      <c r="I1" s="4"/>
    </row>
    <row r="2" spans="2:9" ht="12.75">
      <c r="B2" s="58"/>
      <c r="C2" s="5"/>
      <c r="D2" s="5"/>
      <c r="E2" s="5"/>
      <c r="F2" s="6"/>
      <c r="G2" s="7"/>
      <c r="H2" s="12"/>
      <c r="I2" s="12"/>
    </row>
    <row r="3" spans="2:3" ht="18">
      <c r="B3" s="70" t="s">
        <v>34</v>
      </c>
      <c r="C3" s="5"/>
    </row>
    <row r="4" spans="2:9" ht="12.75">
      <c r="B4" s="59"/>
      <c r="C4" s="16"/>
      <c r="D4" s="17"/>
      <c r="E4" s="17"/>
      <c r="F4" s="18"/>
      <c r="G4" s="19"/>
      <c r="H4" s="17"/>
      <c r="I4" s="20"/>
    </row>
    <row r="5" spans="2:12" ht="24.75" customHeight="1">
      <c r="B5" s="21"/>
      <c r="C5" s="44" t="s">
        <v>26</v>
      </c>
      <c r="D5" s="45" t="s">
        <v>21</v>
      </c>
      <c r="E5" s="45" t="s">
        <v>30</v>
      </c>
      <c r="F5" s="46" t="s">
        <v>22</v>
      </c>
      <c r="G5" s="47" t="s">
        <v>23</v>
      </c>
      <c r="H5" s="45" t="s">
        <v>24</v>
      </c>
      <c r="I5" s="48" t="s">
        <v>25</v>
      </c>
      <c r="J5" s="49" t="s">
        <v>27</v>
      </c>
      <c r="K5" s="49" t="s">
        <v>28</v>
      </c>
      <c r="L5" s="50" t="s">
        <v>29</v>
      </c>
    </row>
    <row r="6" spans="2:12" ht="12.75">
      <c r="B6" s="60">
        <v>38047</v>
      </c>
      <c r="C6" s="36" t="s">
        <v>3</v>
      </c>
      <c r="D6" s="37"/>
      <c r="E6" s="37"/>
      <c r="F6" s="68"/>
      <c r="G6" s="38"/>
      <c r="H6" s="39"/>
      <c r="I6" s="38"/>
      <c r="J6" s="40">
        <f>IF(F6&gt;0,E6/F6,"")</f>
      </c>
      <c r="K6" s="41">
        <f>IF(F6&gt;0,G6/F6,"")</f>
      </c>
      <c r="L6" s="41">
        <f>IF(E6&gt;0,G6/E6,"")</f>
      </c>
    </row>
    <row r="7" spans="2:12" ht="12.75">
      <c r="B7" s="60">
        <f aca="true" t="shared" si="0" ref="B7:B35">B6+1</f>
        <v>38048</v>
      </c>
      <c r="C7" s="42" t="s">
        <v>4</v>
      </c>
      <c r="D7" s="37"/>
      <c r="E7" s="37"/>
      <c r="F7" s="68"/>
      <c r="G7" s="38"/>
      <c r="H7" s="39"/>
      <c r="I7" s="38"/>
      <c r="J7" s="40">
        <f aca="true" t="shared" si="1" ref="J7:J35">IF(F7&gt;0,E7/F7,"")</f>
      </c>
      <c r="K7" s="41">
        <f aca="true" t="shared" si="2" ref="K7:K35">IF(F7&gt;0,G7/F7,"")</f>
      </c>
      <c r="L7" s="41">
        <f aca="true" t="shared" si="3" ref="L7:L35">IF(E7&gt;0,G7/E7,"")</f>
      </c>
    </row>
    <row r="8" spans="2:12" ht="12.75">
      <c r="B8" s="60">
        <f t="shared" si="0"/>
        <v>38049</v>
      </c>
      <c r="C8" s="36" t="s">
        <v>5</v>
      </c>
      <c r="D8" s="37"/>
      <c r="E8" s="37"/>
      <c r="F8" s="69"/>
      <c r="G8" s="38"/>
      <c r="H8" s="39"/>
      <c r="I8" s="38"/>
      <c r="J8" s="40">
        <f t="shared" si="1"/>
      </c>
      <c r="K8" s="41">
        <f t="shared" si="2"/>
      </c>
      <c r="L8" s="41">
        <f t="shared" si="3"/>
      </c>
    </row>
    <row r="9" spans="2:12" ht="12.75">
      <c r="B9" s="60">
        <f t="shared" si="0"/>
        <v>38050</v>
      </c>
      <c r="C9" s="36" t="s">
        <v>6</v>
      </c>
      <c r="D9" s="37"/>
      <c r="E9" s="37"/>
      <c r="F9" s="68"/>
      <c r="G9" s="38"/>
      <c r="H9" s="39"/>
      <c r="I9" s="38"/>
      <c r="J9" s="40">
        <f t="shared" si="1"/>
      </c>
      <c r="K9" s="41">
        <f t="shared" si="2"/>
      </c>
      <c r="L9" s="41">
        <f t="shared" si="3"/>
      </c>
    </row>
    <row r="10" spans="2:12" ht="12.75">
      <c r="B10" s="60">
        <f t="shared" si="0"/>
        <v>38051</v>
      </c>
      <c r="C10" s="36" t="s">
        <v>7</v>
      </c>
      <c r="D10" s="37"/>
      <c r="E10" s="37"/>
      <c r="F10" s="69"/>
      <c r="G10" s="38"/>
      <c r="H10" s="39"/>
      <c r="I10" s="38"/>
      <c r="J10" s="40">
        <f t="shared" si="1"/>
      </c>
      <c r="K10" s="41">
        <f t="shared" si="2"/>
      </c>
      <c r="L10" s="41">
        <f t="shared" si="3"/>
      </c>
    </row>
    <row r="11" spans="2:12" ht="12.75">
      <c r="B11" s="60">
        <f t="shared" si="0"/>
        <v>38052</v>
      </c>
      <c r="C11" s="42" t="s">
        <v>1</v>
      </c>
      <c r="D11" s="37"/>
      <c r="E11" s="37"/>
      <c r="F11" s="68"/>
      <c r="G11" s="38"/>
      <c r="H11" s="39"/>
      <c r="I11" s="38"/>
      <c r="J11" s="40">
        <f t="shared" si="1"/>
      </c>
      <c r="K11" s="41">
        <f t="shared" si="2"/>
      </c>
      <c r="L11" s="41">
        <f t="shared" si="3"/>
      </c>
    </row>
    <row r="12" spans="2:12" ht="12.75">
      <c r="B12" s="60">
        <f t="shared" si="0"/>
        <v>38053</v>
      </c>
      <c r="C12" s="42" t="s">
        <v>2</v>
      </c>
      <c r="D12" s="37"/>
      <c r="E12" s="37"/>
      <c r="F12" s="68"/>
      <c r="G12" s="38"/>
      <c r="H12" s="39"/>
      <c r="I12" s="38"/>
      <c r="J12" s="40">
        <f t="shared" si="1"/>
      </c>
      <c r="K12" s="41">
        <f t="shared" si="2"/>
      </c>
      <c r="L12" s="41">
        <f t="shared" si="3"/>
      </c>
    </row>
    <row r="13" spans="2:12" ht="12.75">
      <c r="B13" s="60">
        <f t="shared" si="0"/>
        <v>38054</v>
      </c>
      <c r="C13" s="36" t="s">
        <v>3</v>
      </c>
      <c r="D13" s="37"/>
      <c r="E13" s="37"/>
      <c r="F13" s="68"/>
      <c r="G13" s="38"/>
      <c r="H13" s="39"/>
      <c r="I13" s="38"/>
      <c r="J13" s="40">
        <f t="shared" si="1"/>
      </c>
      <c r="K13" s="41">
        <f t="shared" si="2"/>
      </c>
      <c r="L13" s="41">
        <f t="shared" si="3"/>
      </c>
    </row>
    <row r="14" spans="2:12" ht="12.75">
      <c r="B14" s="60">
        <f t="shared" si="0"/>
        <v>38055</v>
      </c>
      <c r="C14" s="36" t="s">
        <v>4</v>
      </c>
      <c r="D14" s="37"/>
      <c r="E14" s="37"/>
      <c r="F14" s="68"/>
      <c r="G14" s="38"/>
      <c r="H14" s="39"/>
      <c r="I14" s="38"/>
      <c r="J14" s="40">
        <f t="shared" si="1"/>
      </c>
      <c r="K14" s="41">
        <f t="shared" si="2"/>
      </c>
      <c r="L14" s="41">
        <f t="shared" si="3"/>
      </c>
    </row>
    <row r="15" spans="2:12" ht="12.75">
      <c r="B15" s="60">
        <f t="shared" si="0"/>
        <v>38056</v>
      </c>
      <c r="C15" s="36" t="s">
        <v>5</v>
      </c>
      <c r="D15" s="37"/>
      <c r="E15" s="37"/>
      <c r="F15" s="68"/>
      <c r="G15" s="38"/>
      <c r="H15" s="39"/>
      <c r="I15" s="38"/>
      <c r="J15" s="40">
        <f t="shared" si="1"/>
      </c>
      <c r="K15" s="41">
        <f t="shared" si="2"/>
      </c>
      <c r="L15" s="41">
        <f t="shared" si="3"/>
      </c>
    </row>
    <row r="16" spans="2:12" ht="12.75">
      <c r="B16" s="60">
        <f t="shared" si="0"/>
        <v>38057</v>
      </c>
      <c r="C16" s="36" t="s">
        <v>6</v>
      </c>
      <c r="D16" s="37"/>
      <c r="E16" s="37"/>
      <c r="F16" s="68"/>
      <c r="G16" s="38"/>
      <c r="H16" s="39"/>
      <c r="I16" s="43"/>
      <c r="J16" s="40">
        <f t="shared" si="1"/>
      </c>
      <c r="K16" s="41">
        <f t="shared" si="2"/>
      </c>
      <c r="L16" s="41">
        <f t="shared" si="3"/>
      </c>
    </row>
    <row r="17" spans="2:12" ht="12.75">
      <c r="B17" s="60">
        <f t="shared" si="0"/>
        <v>38058</v>
      </c>
      <c r="C17" s="36" t="s">
        <v>7</v>
      </c>
      <c r="D17" s="37"/>
      <c r="E17" s="37"/>
      <c r="F17" s="68"/>
      <c r="G17" s="38"/>
      <c r="H17" s="39"/>
      <c r="I17" s="38"/>
      <c r="J17" s="40">
        <f t="shared" si="1"/>
      </c>
      <c r="K17" s="41">
        <f t="shared" si="2"/>
      </c>
      <c r="L17" s="41">
        <f t="shared" si="3"/>
      </c>
    </row>
    <row r="18" spans="2:12" ht="12.75">
      <c r="B18" s="60">
        <f t="shared" si="0"/>
        <v>38059</v>
      </c>
      <c r="C18" s="36" t="s">
        <v>1</v>
      </c>
      <c r="D18" s="37"/>
      <c r="E18" s="37"/>
      <c r="F18" s="68"/>
      <c r="G18" s="38"/>
      <c r="H18" s="39"/>
      <c r="I18" s="38"/>
      <c r="J18" s="40">
        <f t="shared" si="1"/>
      </c>
      <c r="K18" s="41">
        <f t="shared" si="2"/>
      </c>
      <c r="L18" s="41">
        <f t="shared" si="3"/>
      </c>
    </row>
    <row r="19" spans="2:12" ht="12.75">
      <c r="B19" s="60">
        <f t="shared" si="0"/>
        <v>38060</v>
      </c>
      <c r="C19" s="36" t="s">
        <v>2</v>
      </c>
      <c r="D19" s="37"/>
      <c r="E19" s="37"/>
      <c r="F19" s="68"/>
      <c r="G19" s="38"/>
      <c r="H19" s="39"/>
      <c r="I19" s="38"/>
      <c r="J19" s="40">
        <f t="shared" si="1"/>
      </c>
      <c r="K19" s="41">
        <f t="shared" si="2"/>
      </c>
      <c r="L19" s="41">
        <f t="shared" si="3"/>
      </c>
    </row>
    <row r="20" spans="2:12" ht="12.75">
      <c r="B20" s="60">
        <f t="shared" si="0"/>
        <v>38061</v>
      </c>
      <c r="C20" s="42" t="s">
        <v>3</v>
      </c>
      <c r="D20" s="37"/>
      <c r="E20" s="37"/>
      <c r="F20" s="68"/>
      <c r="G20" s="38"/>
      <c r="H20" s="39"/>
      <c r="I20" s="38"/>
      <c r="J20" s="40">
        <f t="shared" si="1"/>
      </c>
      <c r="K20" s="41">
        <f t="shared" si="2"/>
      </c>
      <c r="L20" s="41">
        <f t="shared" si="3"/>
      </c>
    </row>
    <row r="21" spans="2:12" ht="12.75">
      <c r="B21" s="60">
        <f t="shared" si="0"/>
        <v>38062</v>
      </c>
      <c r="C21" s="42" t="s">
        <v>4</v>
      </c>
      <c r="D21" s="37"/>
      <c r="E21" s="37"/>
      <c r="F21" s="69"/>
      <c r="G21" s="38"/>
      <c r="H21" s="39"/>
      <c r="I21" s="38"/>
      <c r="J21" s="40">
        <f t="shared" si="1"/>
      </c>
      <c r="K21" s="41">
        <f t="shared" si="2"/>
      </c>
      <c r="L21" s="41">
        <f t="shared" si="3"/>
      </c>
    </row>
    <row r="22" spans="2:12" ht="12.75">
      <c r="B22" s="60">
        <f t="shared" si="0"/>
        <v>38063</v>
      </c>
      <c r="C22" s="36" t="s">
        <v>5</v>
      </c>
      <c r="D22" s="37"/>
      <c r="E22" s="37"/>
      <c r="F22" s="68"/>
      <c r="G22" s="38"/>
      <c r="H22" s="39"/>
      <c r="I22" s="38"/>
      <c r="J22" s="40">
        <f t="shared" si="1"/>
      </c>
      <c r="K22" s="41">
        <f t="shared" si="2"/>
      </c>
      <c r="L22" s="41">
        <f t="shared" si="3"/>
      </c>
    </row>
    <row r="23" spans="2:12" ht="12.75">
      <c r="B23" s="60">
        <f t="shared" si="0"/>
        <v>38064</v>
      </c>
      <c r="C23" s="36" t="s">
        <v>6</v>
      </c>
      <c r="D23" s="37"/>
      <c r="E23" s="37"/>
      <c r="F23" s="68"/>
      <c r="G23" s="38"/>
      <c r="H23" s="39"/>
      <c r="I23" s="43"/>
      <c r="J23" s="40">
        <f t="shared" si="1"/>
      </c>
      <c r="K23" s="41">
        <f t="shared" si="2"/>
      </c>
      <c r="L23" s="41">
        <f t="shared" si="3"/>
      </c>
    </row>
    <row r="24" spans="2:12" ht="12.75">
      <c r="B24" s="60">
        <f t="shared" si="0"/>
        <v>38065</v>
      </c>
      <c r="C24" s="36" t="s">
        <v>7</v>
      </c>
      <c r="D24" s="37"/>
      <c r="E24" s="37"/>
      <c r="F24" s="68"/>
      <c r="G24" s="38"/>
      <c r="H24" s="39"/>
      <c r="I24" s="38"/>
      <c r="J24" s="40">
        <f t="shared" si="1"/>
      </c>
      <c r="K24" s="41">
        <f t="shared" si="2"/>
      </c>
      <c r="L24" s="41">
        <f t="shared" si="3"/>
      </c>
    </row>
    <row r="25" spans="2:12" ht="12.75">
      <c r="B25" s="60">
        <f t="shared" si="0"/>
        <v>38066</v>
      </c>
      <c r="C25" s="36" t="s">
        <v>1</v>
      </c>
      <c r="D25" s="37"/>
      <c r="E25" s="37"/>
      <c r="F25" s="68"/>
      <c r="G25" s="38"/>
      <c r="H25" s="39"/>
      <c r="I25" s="38"/>
      <c r="J25" s="40">
        <f t="shared" si="1"/>
      </c>
      <c r="K25" s="41">
        <f t="shared" si="2"/>
      </c>
      <c r="L25" s="41">
        <f t="shared" si="3"/>
      </c>
    </row>
    <row r="26" spans="2:12" ht="12.75">
      <c r="B26" s="60">
        <f t="shared" si="0"/>
        <v>38067</v>
      </c>
      <c r="C26" s="36" t="s">
        <v>2</v>
      </c>
      <c r="D26" s="37"/>
      <c r="E26" s="37"/>
      <c r="F26" s="68"/>
      <c r="G26" s="38"/>
      <c r="H26" s="39"/>
      <c r="I26" s="38"/>
      <c r="J26" s="40">
        <f t="shared" si="1"/>
      </c>
      <c r="K26" s="41">
        <f t="shared" si="2"/>
      </c>
      <c r="L26" s="41">
        <f t="shared" si="3"/>
      </c>
    </row>
    <row r="27" spans="2:12" ht="12.75">
      <c r="B27" s="60">
        <f t="shared" si="0"/>
        <v>38068</v>
      </c>
      <c r="C27" s="42" t="s">
        <v>3</v>
      </c>
      <c r="D27" s="37"/>
      <c r="E27" s="37"/>
      <c r="F27" s="69"/>
      <c r="G27" s="38"/>
      <c r="H27" s="39"/>
      <c r="I27" s="38"/>
      <c r="J27" s="40">
        <f t="shared" si="1"/>
      </c>
      <c r="K27" s="41">
        <f t="shared" si="2"/>
      </c>
      <c r="L27" s="41">
        <f t="shared" si="3"/>
      </c>
    </row>
    <row r="28" spans="2:12" ht="12.75">
      <c r="B28" s="60">
        <f>B27+1</f>
        <v>38069</v>
      </c>
      <c r="C28" s="42" t="s">
        <v>4</v>
      </c>
      <c r="D28" s="37"/>
      <c r="E28" s="37"/>
      <c r="F28" s="68"/>
      <c r="G28" s="38"/>
      <c r="H28" s="39"/>
      <c r="I28" s="38"/>
      <c r="J28" s="40">
        <f t="shared" si="1"/>
      </c>
      <c r="K28" s="41">
        <f t="shared" si="2"/>
      </c>
      <c r="L28" s="41">
        <f t="shared" si="3"/>
      </c>
    </row>
    <row r="29" spans="2:12" ht="12.75">
      <c r="B29" s="60">
        <f>B28+1</f>
        <v>38070</v>
      </c>
      <c r="C29" s="42" t="s">
        <v>5</v>
      </c>
      <c r="D29" s="37"/>
      <c r="E29" s="37"/>
      <c r="F29" s="68"/>
      <c r="G29" s="38"/>
      <c r="H29" s="39"/>
      <c r="I29" s="38"/>
      <c r="J29" s="40">
        <f t="shared" si="1"/>
      </c>
      <c r="K29" s="41">
        <f t="shared" si="2"/>
      </c>
      <c r="L29" s="41">
        <f t="shared" si="3"/>
      </c>
    </row>
    <row r="30" spans="2:12" ht="12.75">
      <c r="B30" s="60">
        <f t="shared" si="0"/>
        <v>38071</v>
      </c>
      <c r="C30" s="36" t="s">
        <v>6</v>
      </c>
      <c r="D30" s="37"/>
      <c r="E30" s="37"/>
      <c r="F30" s="69"/>
      <c r="G30" s="38"/>
      <c r="H30" s="39"/>
      <c r="I30" s="38"/>
      <c r="J30" s="40">
        <f t="shared" si="1"/>
      </c>
      <c r="K30" s="41">
        <f t="shared" si="2"/>
      </c>
      <c r="L30" s="41">
        <f t="shared" si="3"/>
      </c>
    </row>
    <row r="31" spans="2:12" ht="12.75">
      <c r="B31" s="60">
        <f t="shared" si="0"/>
        <v>38072</v>
      </c>
      <c r="C31" s="36" t="s">
        <v>7</v>
      </c>
      <c r="D31" s="37"/>
      <c r="E31" s="37"/>
      <c r="F31" s="68"/>
      <c r="G31" s="38"/>
      <c r="H31" s="39"/>
      <c r="I31" s="41"/>
      <c r="J31" s="40">
        <f t="shared" si="1"/>
      </c>
      <c r="K31" s="41">
        <f t="shared" si="2"/>
      </c>
      <c r="L31" s="41">
        <f t="shared" si="3"/>
      </c>
    </row>
    <row r="32" spans="2:12" ht="12.75">
      <c r="B32" s="60">
        <f t="shared" si="0"/>
        <v>38073</v>
      </c>
      <c r="C32" s="36" t="s">
        <v>1</v>
      </c>
      <c r="D32" s="37"/>
      <c r="E32" s="37"/>
      <c r="F32" s="68"/>
      <c r="G32" s="38"/>
      <c r="H32" s="39"/>
      <c r="I32" s="38"/>
      <c r="J32" s="40">
        <f t="shared" si="1"/>
      </c>
      <c r="K32" s="41">
        <f t="shared" si="2"/>
      </c>
      <c r="L32" s="41">
        <f t="shared" si="3"/>
      </c>
    </row>
    <row r="33" spans="2:12" ht="12.75">
      <c r="B33" s="60">
        <f t="shared" si="0"/>
        <v>38074</v>
      </c>
      <c r="C33" s="36" t="s">
        <v>2</v>
      </c>
      <c r="D33" s="37"/>
      <c r="E33" s="37"/>
      <c r="F33" s="69"/>
      <c r="G33" s="38"/>
      <c r="H33" s="39"/>
      <c r="I33" s="38"/>
      <c r="J33" s="40">
        <f t="shared" si="1"/>
      </c>
      <c r="K33" s="41">
        <f t="shared" si="2"/>
      </c>
      <c r="L33" s="41">
        <f t="shared" si="3"/>
      </c>
    </row>
    <row r="34" spans="2:12" ht="12.75">
      <c r="B34" s="60">
        <f t="shared" si="0"/>
        <v>38075</v>
      </c>
      <c r="C34" s="36" t="s">
        <v>3</v>
      </c>
      <c r="D34" s="37"/>
      <c r="E34" s="37"/>
      <c r="F34" s="68"/>
      <c r="G34" s="38"/>
      <c r="H34" s="39"/>
      <c r="I34" s="38"/>
      <c r="J34" s="40">
        <f t="shared" si="1"/>
      </c>
      <c r="K34" s="41">
        <f t="shared" si="2"/>
      </c>
      <c r="L34" s="41">
        <f t="shared" si="3"/>
      </c>
    </row>
    <row r="35" spans="2:12" ht="12.75">
      <c r="B35" s="60">
        <f t="shared" si="0"/>
        <v>38076</v>
      </c>
      <c r="C35" s="42" t="s">
        <v>4</v>
      </c>
      <c r="D35" s="37"/>
      <c r="E35" s="37"/>
      <c r="F35" s="68"/>
      <c r="G35" s="38"/>
      <c r="H35" s="39"/>
      <c r="I35" s="43"/>
      <c r="J35" s="40">
        <f t="shared" si="1"/>
      </c>
      <c r="K35" s="41">
        <f t="shared" si="2"/>
      </c>
      <c r="L35" s="41">
        <f t="shared" si="3"/>
      </c>
    </row>
    <row r="36" spans="2:12" ht="12.75">
      <c r="B36" s="60">
        <f>B35+1</f>
        <v>38077</v>
      </c>
      <c r="C36" s="42" t="s">
        <v>5</v>
      </c>
      <c r="D36" s="37"/>
      <c r="E36" s="37"/>
      <c r="F36" s="68"/>
      <c r="G36" s="38"/>
      <c r="H36" s="39"/>
      <c r="I36" s="43"/>
      <c r="J36" s="40">
        <f>IF(F36&gt;0,E36/F36,"")</f>
      </c>
      <c r="K36" s="41">
        <f>IF(F36&gt;0,G36/F36,"")</f>
      </c>
      <c r="L36" s="41">
        <f>IF(E36&gt;0,G36/E36,"")</f>
      </c>
    </row>
    <row r="37" spans="2:12" ht="12.75">
      <c r="B37" s="59"/>
      <c r="C37" s="51"/>
      <c r="D37" s="8"/>
      <c r="E37" s="8">
        <f>SUM(E6:E35)</f>
        <v>0</v>
      </c>
      <c r="F37" s="9">
        <f>IF($E$37&gt;0,SUM(F6:F35),"")</f>
      </c>
      <c r="G37" s="10">
        <f>IF($E$37&gt;0,SUM(G6:G35),"")</f>
      </c>
      <c r="H37" s="9"/>
      <c r="I37" s="10">
        <f>IF($E$37&gt;0,SUM(I6:I35),"")</f>
      </c>
      <c r="J37" s="65">
        <f>IF(E37&gt;0,AVERAGE(J6:J35),"")</f>
      </c>
      <c r="K37" s="66">
        <f>IF(E37&gt;0,AVERAGE(K6:K35),"")</f>
      </c>
      <c r="L37" s="67">
        <f>IF(E37&gt;0,AVERAGE(L6:L35),"")</f>
      </c>
    </row>
    <row r="38" spans="2:12" ht="12.75">
      <c r="B38" s="59"/>
      <c r="C38" s="52"/>
      <c r="D38" s="53"/>
      <c r="E38" s="53"/>
      <c r="F38" s="54"/>
      <c r="G38" s="55"/>
      <c r="H38" s="54"/>
      <c r="I38" s="55"/>
      <c r="J38" s="56"/>
      <c r="K38" s="55"/>
      <c r="L38" s="57"/>
    </row>
    <row r="39" spans="2:9" ht="12.75">
      <c r="B39" s="61"/>
      <c r="C39" s="22"/>
      <c r="D39" s="22"/>
      <c r="E39" s="22"/>
      <c r="F39" s="23"/>
      <c r="G39" s="24"/>
      <c r="H39" s="22"/>
      <c r="I39" s="25"/>
    </row>
    <row r="40" spans="2:9" ht="12.75">
      <c r="B40" s="61"/>
      <c r="C40" s="22"/>
      <c r="D40" s="22"/>
      <c r="E40" s="22"/>
      <c r="F40" s="23"/>
      <c r="G40" s="24"/>
      <c r="H40" s="22"/>
      <c r="I40" s="25"/>
    </row>
    <row r="41" spans="2:9" ht="12.75">
      <c r="B41" s="61"/>
      <c r="C41" s="22"/>
      <c r="D41" s="22"/>
      <c r="E41" s="22"/>
      <c r="F41" s="23"/>
      <c r="G41" s="24"/>
      <c r="H41" s="22"/>
      <c r="I41" s="25"/>
    </row>
    <row r="42" spans="2:9" ht="12.75">
      <c r="B42" s="61"/>
      <c r="C42" s="22"/>
      <c r="D42" s="22"/>
      <c r="E42" s="22"/>
      <c r="F42" s="23"/>
      <c r="G42" s="24"/>
      <c r="H42" s="22"/>
      <c r="I42" s="25"/>
    </row>
    <row r="43" spans="2:9" ht="12.75">
      <c r="B43" s="61"/>
      <c r="C43" s="22"/>
      <c r="D43" s="22"/>
      <c r="E43" s="22"/>
      <c r="F43" s="23"/>
      <c r="G43" s="24"/>
      <c r="H43" s="22"/>
      <c r="I43" s="25"/>
    </row>
    <row r="44" spans="2:9" ht="12.75">
      <c r="B44" s="61"/>
      <c r="C44" s="22"/>
      <c r="D44" s="22"/>
      <c r="E44" s="22"/>
      <c r="F44" s="23"/>
      <c r="G44" s="24"/>
      <c r="H44" s="22"/>
      <c r="I44" s="25"/>
    </row>
    <row r="45" spans="2:9" ht="12.75">
      <c r="B45" s="61"/>
      <c r="C45" s="22"/>
      <c r="D45" s="22"/>
      <c r="E45" s="22"/>
      <c r="F45" s="23"/>
      <c r="G45" s="24"/>
      <c r="H45" s="22"/>
      <c r="I45" s="25"/>
    </row>
    <row r="46" spans="2:9" ht="12.75">
      <c r="B46" s="62"/>
      <c r="C46" s="26"/>
      <c r="D46" s="22"/>
      <c r="E46" s="22"/>
      <c r="F46" s="23"/>
      <c r="G46" s="24"/>
      <c r="H46" s="22"/>
      <c r="I46" s="25"/>
    </row>
    <row r="47" spans="2:9" ht="12.75">
      <c r="B47" s="61"/>
      <c r="C47" s="22"/>
      <c r="D47" s="22"/>
      <c r="E47" s="22"/>
      <c r="F47" s="23"/>
      <c r="G47" s="24"/>
      <c r="H47" s="22"/>
      <c r="I47" s="25"/>
    </row>
    <row r="48" spans="2:9" ht="12.75">
      <c r="B48" s="61"/>
      <c r="C48" s="27"/>
      <c r="D48" s="26"/>
      <c r="E48" s="26"/>
      <c r="F48" s="28"/>
      <c r="G48" s="29"/>
      <c r="H48" s="26"/>
      <c r="I48" s="30"/>
    </row>
    <row r="49" spans="2:9" ht="12.75">
      <c r="B49" s="63"/>
      <c r="C49" s="31"/>
      <c r="D49" s="32"/>
      <c r="E49" s="32"/>
      <c r="F49" s="33"/>
      <c r="G49" s="34"/>
      <c r="H49" s="32"/>
      <c r="I49" s="35"/>
    </row>
  </sheetData>
  <mergeCells count="1">
    <mergeCell ref="H2:I2"/>
  </mergeCells>
  <printOptions horizontalCentered="1"/>
  <pageMargins left="0.25" right="0.25" top="0.75" bottom="0.75" header="0.25" footer="0.5"/>
  <pageSetup fitToHeight="1" fitToWidth="1" horizontalDpi="600" verticalDpi="600" orientation="landscape" scale="78" r:id="rId1"/>
  <headerFooter alignWithMargins="0">
    <oddHeader>&amp;LDate: 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8"/>
  <sheetViews>
    <sheetView zoomScale="85" zoomScaleNormal="85" workbookViewId="0" topLeftCell="A1">
      <selection activeCell="D18" sqref="D18"/>
    </sheetView>
  </sheetViews>
  <sheetFormatPr defaultColWidth="9.140625" defaultRowHeight="12.75"/>
  <cols>
    <col min="1" max="1" width="1.28515625" style="11" customWidth="1"/>
    <col min="2" max="2" width="12.28125" style="64" customWidth="1"/>
    <col min="3" max="3" width="10.421875" style="11" customWidth="1"/>
    <col min="4" max="4" width="17.00390625" style="11" bestFit="1" customWidth="1"/>
    <col min="5" max="5" width="11.8515625" style="11" customWidth="1"/>
    <col min="6" max="6" width="9.140625" style="13" customWidth="1"/>
    <col min="7" max="7" width="9.00390625" style="14" customWidth="1"/>
    <col min="8" max="8" width="19.140625" style="11" bestFit="1" customWidth="1"/>
    <col min="9" max="9" width="7.8515625" style="15" customWidth="1"/>
    <col min="10" max="10" width="16.28125" style="11" bestFit="1" customWidth="1"/>
    <col min="11" max="11" width="15.57421875" style="11" bestFit="1" customWidth="1"/>
    <col min="12" max="12" width="13.7109375" style="11" bestFit="1" customWidth="1"/>
    <col min="13" max="16384" width="9.140625" style="11" customWidth="1"/>
  </cols>
  <sheetData>
    <row r="1" spans="2:9" ht="12.75">
      <c r="B1" s="58"/>
      <c r="C1" s="1"/>
      <c r="D1" s="1"/>
      <c r="E1" s="1"/>
      <c r="F1" s="2"/>
      <c r="G1" s="3"/>
      <c r="H1" s="1"/>
      <c r="I1" s="4"/>
    </row>
    <row r="2" spans="2:9" ht="12.75">
      <c r="B2" s="58"/>
      <c r="C2" s="5"/>
      <c r="D2" s="5"/>
      <c r="E2" s="5"/>
      <c r="F2" s="6"/>
      <c r="G2" s="7"/>
      <c r="H2" s="12"/>
      <c r="I2" s="12"/>
    </row>
    <row r="3" spans="2:3" ht="18">
      <c r="B3" s="70" t="s">
        <v>31</v>
      </c>
      <c r="C3" s="5"/>
    </row>
    <row r="4" spans="2:9" ht="12.75">
      <c r="B4" s="59"/>
      <c r="C4" s="16"/>
      <c r="D4" s="17"/>
      <c r="E4" s="17"/>
      <c r="F4" s="18"/>
      <c r="G4" s="19"/>
      <c r="H4" s="17"/>
      <c r="I4" s="20"/>
    </row>
    <row r="5" spans="2:12" ht="24.75" customHeight="1">
      <c r="B5" s="21"/>
      <c r="C5" s="44" t="s">
        <v>26</v>
      </c>
      <c r="D5" s="45" t="s">
        <v>21</v>
      </c>
      <c r="E5" s="45" t="s">
        <v>30</v>
      </c>
      <c r="F5" s="46" t="s">
        <v>22</v>
      </c>
      <c r="G5" s="47" t="s">
        <v>23</v>
      </c>
      <c r="H5" s="45" t="s">
        <v>24</v>
      </c>
      <c r="I5" s="48" t="s">
        <v>25</v>
      </c>
      <c r="J5" s="49" t="s">
        <v>27</v>
      </c>
      <c r="K5" s="49" t="s">
        <v>28</v>
      </c>
      <c r="L5" s="50" t="s">
        <v>29</v>
      </c>
    </row>
    <row r="6" spans="2:12" ht="12.75">
      <c r="B6" s="60">
        <v>38078</v>
      </c>
      <c r="C6" s="36" t="s">
        <v>3</v>
      </c>
      <c r="D6" s="37"/>
      <c r="E6" s="37"/>
      <c r="F6" s="68"/>
      <c r="G6" s="38"/>
      <c r="H6" s="39"/>
      <c r="I6" s="38"/>
      <c r="J6" s="40">
        <f>IF(F6&gt;0,E6/F6,"")</f>
      </c>
      <c r="K6" s="71">
        <f>IF(F6&gt;0,G6/F6,"")</f>
      </c>
      <c r="L6" s="41">
        <f>IF(E6&gt;0,G6/E6,"")</f>
      </c>
    </row>
    <row r="7" spans="2:12" ht="12.75">
      <c r="B7" s="60">
        <f aca="true" t="shared" si="0" ref="B7:B35">B6+1</f>
        <v>38079</v>
      </c>
      <c r="C7" s="42" t="s">
        <v>4</v>
      </c>
      <c r="D7" s="37"/>
      <c r="E7" s="37"/>
      <c r="F7" s="68"/>
      <c r="G7" s="38"/>
      <c r="H7" s="39"/>
      <c r="I7" s="38"/>
      <c r="J7" s="40">
        <f aca="true" t="shared" si="1" ref="J7:J35">IF(F7&gt;0,E7/F7,"")</f>
      </c>
      <c r="K7" s="71">
        <f aca="true" t="shared" si="2" ref="K7:K35">IF(F7&gt;0,G7/F7,"")</f>
      </c>
      <c r="L7" s="41">
        <f aca="true" t="shared" si="3" ref="L7:L35">IF(E7&gt;0,G7/E7,"")</f>
      </c>
    </row>
    <row r="8" spans="2:12" ht="12.75">
      <c r="B8" s="60">
        <f t="shared" si="0"/>
        <v>38080</v>
      </c>
      <c r="C8" s="36" t="s">
        <v>5</v>
      </c>
      <c r="D8" s="37"/>
      <c r="E8" s="37"/>
      <c r="F8" s="69"/>
      <c r="G8" s="38"/>
      <c r="H8" s="39"/>
      <c r="I8" s="38"/>
      <c r="J8" s="40">
        <f t="shared" si="1"/>
      </c>
      <c r="K8" s="71">
        <f t="shared" si="2"/>
      </c>
      <c r="L8" s="41">
        <f t="shared" si="3"/>
      </c>
    </row>
    <row r="9" spans="2:12" ht="12.75">
      <c r="B9" s="60">
        <f t="shared" si="0"/>
        <v>38081</v>
      </c>
      <c r="C9" s="36" t="s">
        <v>6</v>
      </c>
      <c r="D9" s="37"/>
      <c r="E9" s="37"/>
      <c r="F9" s="68"/>
      <c r="G9" s="38"/>
      <c r="H9" s="39"/>
      <c r="I9" s="38"/>
      <c r="J9" s="40">
        <f t="shared" si="1"/>
      </c>
      <c r="K9" s="71">
        <f t="shared" si="2"/>
      </c>
      <c r="L9" s="41">
        <f t="shared" si="3"/>
      </c>
    </row>
    <row r="10" spans="2:12" ht="12.75">
      <c r="B10" s="60">
        <f t="shared" si="0"/>
        <v>38082</v>
      </c>
      <c r="C10" s="36" t="s">
        <v>7</v>
      </c>
      <c r="D10" s="37"/>
      <c r="E10" s="37"/>
      <c r="F10" s="69"/>
      <c r="G10" s="38"/>
      <c r="H10" s="39"/>
      <c r="I10" s="38"/>
      <c r="J10" s="40">
        <f t="shared" si="1"/>
      </c>
      <c r="K10" s="71">
        <f t="shared" si="2"/>
      </c>
      <c r="L10" s="41">
        <f t="shared" si="3"/>
      </c>
    </row>
    <row r="11" spans="2:12" ht="12.75">
      <c r="B11" s="60">
        <f t="shared" si="0"/>
        <v>38083</v>
      </c>
      <c r="C11" s="42" t="s">
        <v>1</v>
      </c>
      <c r="D11" s="37"/>
      <c r="E11" s="37"/>
      <c r="F11" s="68"/>
      <c r="G11" s="38"/>
      <c r="H11" s="39"/>
      <c r="I11" s="38"/>
      <c r="J11" s="40">
        <f t="shared" si="1"/>
      </c>
      <c r="K11" s="71">
        <f t="shared" si="2"/>
      </c>
      <c r="L11" s="41">
        <f t="shared" si="3"/>
      </c>
    </row>
    <row r="12" spans="2:12" ht="12.75">
      <c r="B12" s="60">
        <f t="shared" si="0"/>
        <v>38084</v>
      </c>
      <c r="C12" s="42" t="s">
        <v>2</v>
      </c>
      <c r="D12" s="37"/>
      <c r="E12" s="37"/>
      <c r="F12" s="68"/>
      <c r="G12" s="38"/>
      <c r="H12" s="39"/>
      <c r="I12" s="38"/>
      <c r="J12" s="40">
        <f t="shared" si="1"/>
      </c>
      <c r="K12" s="71">
        <f t="shared" si="2"/>
      </c>
      <c r="L12" s="41">
        <f t="shared" si="3"/>
      </c>
    </row>
    <row r="13" spans="2:12" ht="12.75">
      <c r="B13" s="60">
        <f t="shared" si="0"/>
        <v>38085</v>
      </c>
      <c r="C13" s="36" t="s">
        <v>3</v>
      </c>
      <c r="D13" s="37"/>
      <c r="E13" s="37"/>
      <c r="F13" s="68"/>
      <c r="G13" s="38"/>
      <c r="H13" s="39"/>
      <c r="I13" s="38"/>
      <c r="J13" s="40">
        <f t="shared" si="1"/>
      </c>
      <c r="K13" s="71">
        <f t="shared" si="2"/>
      </c>
      <c r="L13" s="41">
        <f t="shared" si="3"/>
      </c>
    </row>
    <row r="14" spans="2:12" ht="12.75">
      <c r="B14" s="60">
        <f t="shared" si="0"/>
        <v>38086</v>
      </c>
      <c r="C14" s="36" t="s">
        <v>4</v>
      </c>
      <c r="D14" s="37"/>
      <c r="E14" s="37"/>
      <c r="F14" s="68"/>
      <c r="G14" s="38"/>
      <c r="H14" s="39"/>
      <c r="I14" s="38"/>
      <c r="J14" s="40">
        <f t="shared" si="1"/>
      </c>
      <c r="K14" s="71">
        <f t="shared" si="2"/>
      </c>
      <c r="L14" s="41">
        <f t="shared" si="3"/>
      </c>
    </row>
    <row r="15" spans="2:12" ht="12.75">
      <c r="B15" s="60">
        <f t="shared" si="0"/>
        <v>38087</v>
      </c>
      <c r="C15" s="36" t="s">
        <v>5</v>
      </c>
      <c r="D15" s="37"/>
      <c r="E15" s="37"/>
      <c r="F15" s="68"/>
      <c r="G15" s="38"/>
      <c r="H15" s="39"/>
      <c r="I15" s="38"/>
      <c r="J15" s="40">
        <f t="shared" si="1"/>
      </c>
      <c r="K15" s="71">
        <f t="shared" si="2"/>
      </c>
      <c r="L15" s="41">
        <f t="shared" si="3"/>
      </c>
    </row>
    <row r="16" spans="2:12" ht="12.75">
      <c r="B16" s="60">
        <f t="shared" si="0"/>
        <v>38088</v>
      </c>
      <c r="C16" s="36" t="s">
        <v>6</v>
      </c>
      <c r="D16" s="37"/>
      <c r="E16" s="37"/>
      <c r="F16" s="68"/>
      <c r="G16" s="38"/>
      <c r="H16" s="39"/>
      <c r="I16" s="43"/>
      <c r="J16" s="40">
        <f t="shared" si="1"/>
      </c>
      <c r="K16" s="71">
        <f t="shared" si="2"/>
      </c>
      <c r="L16" s="41">
        <f t="shared" si="3"/>
      </c>
    </row>
    <row r="17" spans="2:12" ht="12.75">
      <c r="B17" s="60">
        <f t="shared" si="0"/>
        <v>38089</v>
      </c>
      <c r="C17" s="36" t="s">
        <v>7</v>
      </c>
      <c r="D17" s="37"/>
      <c r="E17" s="37"/>
      <c r="F17" s="68"/>
      <c r="G17" s="38"/>
      <c r="H17" s="39"/>
      <c r="I17" s="38"/>
      <c r="J17" s="40">
        <f t="shared" si="1"/>
      </c>
      <c r="K17" s="71">
        <f t="shared" si="2"/>
      </c>
      <c r="L17" s="41">
        <f t="shared" si="3"/>
      </c>
    </row>
    <row r="18" spans="2:12" ht="12.75">
      <c r="B18" s="60">
        <f t="shared" si="0"/>
        <v>38090</v>
      </c>
      <c r="C18" s="36" t="s">
        <v>1</v>
      </c>
      <c r="D18" s="37"/>
      <c r="E18" s="37"/>
      <c r="F18" s="68"/>
      <c r="G18" s="38"/>
      <c r="H18" s="39"/>
      <c r="I18" s="38"/>
      <c r="J18" s="40">
        <f t="shared" si="1"/>
      </c>
      <c r="K18" s="71">
        <f t="shared" si="2"/>
      </c>
      <c r="L18" s="41">
        <f t="shared" si="3"/>
      </c>
    </row>
    <row r="19" spans="2:12" ht="12.75">
      <c r="B19" s="60">
        <f t="shared" si="0"/>
        <v>38091</v>
      </c>
      <c r="C19" s="36" t="s">
        <v>2</v>
      </c>
      <c r="D19" s="37"/>
      <c r="E19" s="37"/>
      <c r="F19" s="68"/>
      <c r="G19" s="38"/>
      <c r="H19" s="39"/>
      <c r="I19" s="38"/>
      <c r="J19" s="40">
        <f t="shared" si="1"/>
      </c>
      <c r="K19" s="71">
        <f t="shared" si="2"/>
      </c>
      <c r="L19" s="41">
        <f t="shared" si="3"/>
      </c>
    </row>
    <row r="20" spans="2:12" ht="12.75">
      <c r="B20" s="60">
        <f t="shared" si="0"/>
        <v>38092</v>
      </c>
      <c r="C20" s="42" t="s">
        <v>3</v>
      </c>
      <c r="D20" s="37"/>
      <c r="E20" s="37"/>
      <c r="F20" s="68"/>
      <c r="G20" s="38"/>
      <c r="H20" s="39"/>
      <c r="I20" s="38"/>
      <c r="J20" s="40">
        <f t="shared" si="1"/>
      </c>
      <c r="K20" s="71">
        <f t="shared" si="2"/>
      </c>
      <c r="L20" s="41">
        <f t="shared" si="3"/>
      </c>
    </row>
    <row r="21" spans="2:12" ht="12.75">
      <c r="B21" s="60">
        <f t="shared" si="0"/>
        <v>38093</v>
      </c>
      <c r="C21" s="42" t="s">
        <v>4</v>
      </c>
      <c r="D21" s="37"/>
      <c r="E21" s="37"/>
      <c r="F21" s="69"/>
      <c r="G21" s="38"/>
      <c r="H21" s="39"/>
      <c r="I21" s="38"/>
      <c r="J21" s="40">
        <f t="shared" si="1"/>
      </c>
      <c r="K21" s="71">
        <f t="shared" si="2"/>
      </c>
      <c r="L21" s="41">
        <f t="shared" si="3"/>
      </c>
    </row>
    <row r="22" spans="2:12" ht="12.75">
      <c r="B22" s="60">
        <f t="shared" si="0"/>
        <v>38094</v>
      </c>
      <c r="C22" s="36" t="s">
        <v>5</v>
      </c>
      <c r="D22" s="37"/>
      <c r="E22" s="37"/>
      <c r="F22" s="68"/>
      <c r="G22" s="38"/>
      <c r="H22" s="39"/>
      <c r="I22" s="38"/>
      <c r="J22" s="40">
        <f t="shared" si="1"/>
      </c>
      <c r="K22" s="71">
        <f t="shared" si="2"/>
      </c>
      <c r="L22" s="41">
        <f t="shared" si="3"/>
      </c>
    </row>
    <row r="23" spans="2:12" ht="12.75">
      <c r="B23" s="60">
        <f t="shared" si="0"/>
        <v>38095</v>
      </c>
      <c r="C23" s="36" t="s">
        <v>6</v>
      </c>
      <c r="D23" s="37"/>
      <c r="E23" s="37"/>
      <c r="F23" s="68"/>
      <c r="G23" s="38"/>
      <c r="H23" s="39"/>
      <c r="I23" s="43"/>
      <c r="J23" s="40">
        <f t="shared" si="1"/>
      </c>
      <c r="K23" s="71">
        <f t="shared" si="2"/>
      </c>
      <c r="L23" s="41">
        <f t="shared" si="3"/>
      </c>
    </row>
    <row r="24" spans="2:12" ht="12.75">
      <c r="B24" s="60">
        <f t="shared" si="0"/>
        <v>38096</v>
      </c>
      <c r="C24" s="36" t="s">
        <v>7</v>
      </c>
      <c r="D24" s="37"/>
      <c r="E24" s="37"/>
      <c r="F24" s="68"/>
      <c r="G24" s="38"/>
      <c r="H24" s="39"/>
      <c r="I24" s="38"/>
      <c r="J24" s="40">
        <f t="shared" si="1"/>
      </c>
      <c r="K24" s="71">
        <f t="shared" si="2"/>
      </c>
      <c r="L24" s="41">
        <f t="shared" si="3"/>
      </c>
    </row>
    <row r="25" spans="2:12" ht="12.75">
      <c r="B25" s="60">
        <f t="shared" si="0"/>
        <v>38097</v>
      </c>
      <c r="C25" s="36" t="s">
        <v>1</v>
      </c>
      <c r="D25" s="37"/>
      <c r="E25" s="37"/>
      <c r="F25" s="68"/>
      <c r="G25" s="38"/>
      <c r="H25" s="39"/>
      <c r="I25" s="38"/>
      <c r="J25" s="40">
        <f t="shared" si="1"/>
      </c>
      <c r="K25" s="71">
        <f t="shared" si="2"/>
      </c>
      <c r="L25" s="41">
        <f t="shared" si="3"/>
      </c>
    </row>
    <row r="26" spans="2:12" ht="12.75">
      <c r="B26" s="60">
        <f t="shared" si="0"/>
        <v>38098</v>
      </c>
      <c r="C26" s="36" t="s">
        <v>2</v>
      </c>
      <c r="D26" s="37"/>
      <c r="E26" s="37"/>
      <c r="F26" s="68"/>
      <c r="G26" s="38"/>
      <c r="H26" s="39"/>
      <c r="I26" s="38"/>
      <c r="J26" s="40">
        <f t="shared" si="1"/>
      </c>
      <c r="K26" s="71">
        <f t="shared" si="2"/>
      </c>
      <c r="L26" s="41">
        <f t="shared" si="3"/>
      </c>
    </row>
    <row r="27" spans="2:12" ht="12.75">
      <c r="B27" s="60">
        <f t="shared" si="0"/>
        <v>38099</v>
      </c>
      <c r="C27" s="42" t="s">
        <v>3</v>
      </c>
      <c r="D27" s="37"/>
      <c r="E27" s="37"/>
      <c r="F27" s="69"/>
      <c r="G27" s="38"/>
      <c r="H27" s="39"/>
      <c r="I27" s="38"/>
      <c r="J27" s="40">
        <f t="shared" si="1"/>
      </c>
      <c r="K27" s="71">
        <f t="shared" si="2"/>
      </c>
      <c r="L27" s="41">
        <f t="shared" si="3"/>
      </c>
    </row>
    <row r="28" spans="2:12" ht="12.75">
      <c r="B28" s="60">
        <f>B27+1</f>
        <v>38100</v>
      </c>
      <c r="C28" s="42" t="s">
        <v>4</v>
      </c>
      <c r="D28" s="37"/>
      <c r="E28" s="37"/>
      <c r="F28" s="68"/>
      <c r="G28" s="38"/>
      <c r="H28" s="39"/>
      <c r="I28" s="38"/>
      <c r="J28" s="40">
        <f t="shared" si="1"/>
      </c>
      <c r="K28" s="71">
        <f t="shared" si="2"/>
      </c>
      <c r="L28" s="41">
        <f t="shared" si="3"/>
      </c>
    </row>
    <row r="29" spans="2:12" ht="12.75">
      <c r="B29" s="60">
        <f>B28+1</f>
        <v>38101</v>
      </c>
      <c r="C29" s="42" t="s">
        <v>5</v>
      </c>
      <c r="D29" s="37"/>
      <c r="E29" s="37"/>
      <c r="F29" s="68"/>
      <c r="G29" s="38"/>
      <c r="H29" s="39"/>
      <c r="I29" s="38"/>
      <c r="J29" s="40">
        <f t="shared" si="1"/>
      </c>
      <c r="K29" s="71">
        <f t="shared" si="2"/>
      </c>
      <c r="L29" s="41">
        <f t="shared" si="3"/>
      </c>
    </row>
    <row r="30" spans="2:12" ht="12.75">
      <c r="B30" s="60">
        <f t="shared" si="0"/>
        <v>38102</v>
      </c>
      <c r="C30" s="36" t="s">
        <v>6</v>
      </c>
      <c r="D30" s="37"/>
      <c r="E30" s="37"/>
      <c r="F30" s="69"/>
      <c r="G30" s="38"/>
      <c r="H30" s="39"/>
      <c r="I30" s="38"/>
      <c r="J30" s="40">
        <f t="shared" si="1"/>
      </c>
      <c r="K30" s="71">
        <f t="shared" si="2"/>
      </c>
      <c r="L30" s="41">
        <f t="shared" si="3"/>
      </c>
    </row>
    <row r="31" spans="2:12" ht="12.75">
      <c r="B31" s="60">
        <f t="shared" si="0"/>
        <v>38103</v>
      </c>
      <c r="C31" s="36" t="s">
        <v>7</v>
      </c>
      <c r="D31" s="37"/>
      <c r="E31" s="37"/>
      <c r="F31" s="68"/>
      <c r="G31" s="38"/>
      <c r="H31" s="39"/>
      <c r="I31" s="41"/>
      <c r="J31" s="40">
        <f t="shared" si="1"/>
      </c>
      <c r="K31" s="71">
        <f t="shared" si="2"/>
      </c>
      <c r="L31" s="41">
        <f t="shared" si="3"/>
      </c>
    </row>
    <row r="32" spans="2:12" ht="12.75">
      <c r="B32" s="60">
        <f t="shared" si="0"/>
        <v>38104</v>
      </c>
      <c r="C32" s="36" t="s">
        <v>1</v>
      </c>
      <c r="D32" s="37"/>
      <c r="E32" s="37"/>
      <c r="F32" s="68"/>
      <c r="G32" s="38"/>
      <c r="H32" s="39"/>
      <c r="I32" s="38"/>
      <c r="J32" s="40">
        <f t="shared" si="1"/>
      </c>
      <c r="K32" s="71">
        <f t="shared" si="2"/>
      </c>
      <c r="L32" s="41">
        <f t="shared" si="3"/>
      </c>
    </row>
    <row r="33" spans="2:12" ht="12.75">
      <c r="B33" s="60">
        <f t="shared" si="0"/>
        <v>38105</v>
      </c>
      <c r="C33" s="36" t="s">
        <v>2</v>
      </c>
      <c r="D33" s="37"/>
      <c r="E33" s="37"/>
      <c r="F33" s="69"/>
      <c r="G33" s="38"/>
      <c r="H33" s="39"/>
      <c r="I33" s="38"/>
      <c r="J33" s="40">
        <f t="shared" si="1"/>
      </c>
      <c r="K33" s="71">
        <f t="shared" si="2"/>
      </c>
      <c r="L33" s="41">
        <f t="shared" si="3"/>
      </c>
    </row>
    <row r="34" spans="2:12" ht="12.75">
      <c r="B34" s="60">
        <f t="shared" si="0"/>
        <v>38106</v>
      </c>
      <c r="C34" s="36" t="s">
        <v>3</v>
      </c>
      <c r="D34" s="37"/>
      <c r="E34" s="37"/>
      <c r="F34" s="68"/>
      <c r="G34" s="38"/>
      <c r="H34" s="39"/>
      <c r="I34" s="38"/>
      <c r="J34" s="40">
        <f t="shared" si="1"/>
      </c>
      <c r="K34" s="71">
        <f t="shared" si="2"/>
      </c>
      <c r="L34" s="41">
        <f t="shared" si="3"/>
      </c>
    </row>
    <row r="35" spans="2:12" ht="12.75">
      <c r="B35" s="60">
        <f t="shared" si="0"/>
        <v>38107</v>
      </c>
      <c r="C35" s="42" t="s">
        <v>4</v>
      </c>
      <c r="D35" s="37"/>
      <c r="E35" s="37"/>
      <c r="F35" s="68"/>
      <c r="G35" s="38"/>
      <c r="H35" s="39"/>
      <c r="I35" s="43"/>
      <c r="J35" s="40">
        <f t="shared" si="1"/>
      </c>
      <c r="K35" s="71">
        <f t="shared" si="2"/>
      </c>
      <c r="L35" s="41">
        <f t="shared" si="3"/>
      </c>
    </row>
    <row r="36" spans="2:12" ht="12.75">
      <c r="B36" s="59"/>
      <c r="C36" s="51"/>
      <c r="D36" s="8"/>
      <c r="E36" s="8">
        <f>SUM(E6:E35)</f>
        <v>0</v>
      </c>
      <c r="F36" s="9">
        <f>IF($E$36&gt;0,SUM(F6:F35),"")</f>
      </c>
      <c r="G36" s="10">
        <f>IF($E$36&gt;0,SUM(G6:G35),"")</f>
      </c>
      <c r="H36" s="9"/>
      <c r="I36" s="10">
        <f>IF($E$36&gt;0,SUM(I6:I35),"")</f>
      </c>
      <c r="J36" s="65">
        <f>IF(E36&gt;0,AVERAGE(J6:J35),"")</f>
      </c>
      <c r="K36" s="72">
        <f>IF(E36&gt;0,AVERAGE(K6:K35),"")</f>
      </c>
      <c r="L36" s="67">
        <f>IF(E36&gt;0,AVERAGE(L6:L35),"")</f>
      </c>
    </row>
    <row r="37" spans="2:12" ht="12.75">
      <c r="B37" s="59"/>
      <c r="C37" s="52"/>
      <c r="D37" s="53"/>
      <c r="E37" s="53"/>
      <c r="F37" s="54"/>
      <c r="G37" s="55"/>
      <c r="H37" s="54"/>
      <c r="I37" s="55"/>
      <c r="J37" s="56"/>
      <c r="K37" s="55"/>
      <c r="L37" s="57"/>
    </row>
    <row r="38" spans="2:9" ht="12.75">
      <c r="B38" s="61"/>
      <c r="C38" s="22"/>
      <c r="D38" s="22"/>
      <c r="E38" s="22"/>
      <c r="F38" s="23"/>
      <c r="G38" s="24"/>
      <c r="H38" s="22"/>
      <c r="I38" s="25"/>
    </row>
    <row r="39" spans="2:9" ht="12.75">
      <c r="B39" s="61"/>
      <c r="C39" s="22"/>
      <c r="D39" s="22"/>
      <c r="E39" s="22"/>
      <c r="F39" s="23"/>
      <c r="G39" s="24"/>
      <c r="H39" s="22"/>
      <c r="I39" s="25"/>
    </row>
    <row r="40" spans="2:9" ht="12.75">
      <c r="B40" s="61"/>
      <c r="C40" s="22"/>
      <c r="D40" s="22"/>
      <c r="E40" s="22"/>
      <c r="F40" s="23"/>
      <c r="G40" s="24"/>
      <c r="H40" s="22"/>
      <c r="I40" s="25"/>
    </row>
    <row r="41" spans="2:9" ht="12.75">
      <c r="B41" s="61"/>
      <c r="C41" s="22"/>
      <c r="D41" s="22"/>
      <c r="E41" s="22"/>
      <c r="F41" s="23"/>
      <c r="G41" s="24"/>
      <c r="H41" s="22"/>
      <c r="I41" s="25"/>
    </row>
    <row r="42" spans="2:9" ht="12.75">
      <c r="B42" s="61"/>
      <c r="C42" s="22"/>
      <c r="D42" s="22"/>
      <c r="E42" s="22"/>
      <c r="F42" s="23"/>
      <c r="G42" s="24"/>
      <c r="H42" s="22"/>
      <c r="I42" s="25"/>
    </row>
    <row r="43" spans="2:9" ht="12.75">
      <c r="B43" s="61"/>
      <c r="C43" s="22"/>
      <c r="D43" s="22"/>
      <c r="E43" s="22"/>
      <c r="F43" s="23"/>
      <c r="G43" s="24"/>
      <c r="H43" s="22"/>
      <c r="I43" s="25"/>
    </row>
    <row r="44" spans="2:9" ht="12.75">
      <c r="B44" s="61"/>
      <c r="C44" s="22"/>
      <c r="D44" s="22"/>
      <c r="E44" s="22"/>
      <c r="F44" s="23"/>
      <c r="G44" s="24"/>
      <c r="H44" s="22"/>
      <c r="I44" s="25"/>
    </row>
    <row r="45" spans="2:9" ht="12.75">
      <c r="B45" s="62"/>
      <c r="C45" s="26"/>
      <c r="D45" s="22"/>
      <c r="E45" s="22"/>
      <c r="F45" s="23"/>
      <c r="G45" s="24"/>
      <c r="H45" s="22"/>
      <c r="I45" s="25"/>
    </row>
    <row r="46" spans="2:9" ht="12.75">
      <c r="B46" s="61"/>
      <c r="C46" s="22"/>
      <c r="D46" s="22"/>
      <c r="E46" s="22"/>
      <c r="F46" s="23"/>
      <c r="G46" s="24"/>
      <c r="H46" s="22"/>
      <c r="I46" s="25"/>
    </row>
    <row r="47" spans="2:9" ht="12.75">
      <c r="B47" s="61"/>
      <c r="C47" s="27"/>
      <c r="D47" s="26"/>
      <c r="E47" s="26"/>
      <c r="F47" s="28"/>
      <c r="G47" s="29"/>
      <c r="H47" s="26"/>
      <c r="I47" s="30"/>
    </row>
    <row r="48" spans="2:9" ht="12.75">
      <c r="B48" s="63"/>
      <c r="C48" s="31"/>
      <c r="D48" s="32"/>
      <c r="E48" s="32"/>
      <c r="F48" s="33"/>
      <c r="G48" s="34"/>
      <c r="H48" s="32"/>
      <c r="I48" s="35"/>
    </row>
  </sheetData>
  <mergeCells count="1">
    <mergeCell ref="H2:I2"/>
  </mergeCells>
  <printOptions horizontalCentered="1"/>
  <pageMargins left="0.25" right="0.25" top="0.75" bottom="0.75" header="0.25" footer="0.5"/>
  <pageSetup fitToHeight="1" fitToWidth="1" horizontalDpi="600" verticalDpi="600" orientation="landscape" scale="78" r:id="rId1"/>
  <headerFooter alignWithMargins="0">
    <oddHeader>&amp;LDate: 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9"/>
  <sheetViews>
    <sheetView zoomScale="85" zoomScaleNormal="85" workbookViewId="0" topLeftCell="A1">
      <selection activeCell="C38" sqref="C38:L38"/>
    </sheetView>
  </sheetViews>
  <sheetFormatPr defaultColWidth="9.140625" defaultRowHeight="12.75"/>
  <cols>
    <col min="1" max="1" width="1.28515625" style="11" customWidth="1"/>
    <col min="2" max="2" width="12.28125" style="64" customWidth="1"/>
    <col min="3" max="3" width="10.421875" style="11" customWidth="1"/>
    <col min="4" max="4" width="17.00390625" style="11" bestFit="1" customWidth="1"/>
    <col min="5" max="5" width="11.8515625" style="11" customWidth="1"/>
    <col min="6" max="6" width="9.140625" style="13" customWidth="1"/>
    <col min="7" max="7" width="9.00390625" style="14" customWidth="1"/>
    <col min="8" max="8" width="19.140625" style="11" bestFit="1" customWidth="1"/>
    <col min="9" max="9" width="7.8515625" style="15" customWidth="1"/>
    <col min="10" max="10" width="16.28125" style="11" bestFit="1" customWidth="1"/>
    <col min="11" max="11" width="15.57421875" style="11" bestFit="1" customWidth="1"/>
    <col min="12" max="12" width="13.7109375" style="11" bestFit="1" customWidth="1"/>
    <col min="13" max="16384" width="9.140625" style="11" customWidth="1"/>
  </cols>
  <sheetData>
    <row r="1" spans="2:9" ht="12.75">
      <c r="B1" s="58"/>
      <c r="C1" s="1"/>
      <c r="D1" s="1"/>
      <c r="E1" s="1"/>
      <c r="F1" s="2"/>
      <c r="G1" s="3"/>
      <c r="H1" s="1"/>
      <c r="I1" s="4"/>
    </row>
    <row r="2" spans="2:9" ht="12.75">
      <c r="B2" s="58"/>
      <c r="C2" s="5"/>
      <c r="D2" s="5"/>
      <c r="E2" s="5"/>
      <c r="F2" s="6"/>
      <c r="G2" s="7"/>
      <c r="H2" s="12"/>
      <c r="I2" s="12"/>
    </row>
    <row r="3" spans="2:3" ht="18">
      <c r="B3" s="70" t="s">
        <v>35</v>
      </c>
      <c r="C3" s="5"/>
    </row>
    <row r="4" spans="2:9" ht="12.75">
      <c r="B4" s="59"/>
      <c r="C4" s="16"/>
      <c r="D4" s="17"/>
      <c r="E4" s="17"/>
      <c r="F4" s="18"/>
      <c r="G4" s="19"/>
      <c r="H4" s="17"/>
      <c r="I4" s="20"/>
    </row>
    <row r="5" spans="2:12" ht="24.75" customHeight="1">
      <c r="B5" s="21"/>
      <c r="C5" s="44" t="s">
        <v>26</v>
      </c>
      <c r="D5" s="45" t="s">
        <v>21</v>
      </c>
      <c r="E5" s="45" t="s">
        <v>30</v>
      </c>
      <c r="F5" s="46" t="s">
        <v>22</v>
      </c>
      <c r="G5" s="47" t="s">
        <v>23</v>
      </c>
      <c r="H5" s="45" t="s">
        <v>24</v>
      </c>
      <c r="I5" s="48" t="s">
        <v>25</v>
      </c>
      <c r="J5" s="49" t="s">
        <v>27</v>
      </c>
      <c r="K5" s="49" t="s">
        <v>28</v>
      </c>
      <c r="L5" s="50" t="s">
        <v>29</v>
      </c>
    </row>
    <row r="6" spans="2:12" ht="12.75">
      <c r="B6" s="60">
        <v>38108</v>
      </c>
      <c r="C6" s="36" t="s">
        <v>3</v>
      </c>
      <c r="D6" s="37"/>
      <c r="E6" s="37"/>
      <c r="F6" s="68"/>
      <c r="G6" s="38"/>
      <c r="H6" s="39"/>
      <c r="I6" s="38"/>
      <c r="J6" s="40">
        <f>IF(F6&gt;0,E6/F6,"")</f>
      </c>
      <c r="K6" s="71">
        <f>IF(F6&gt;0,G6/F6,"")</f>
      </c>
      <c r="L6" s="41">
        <f>IF(E6&gt;0,G6/E6,"")</f>
      </c>
    </row>
    <row r="7" spans="2:12" ht="12.75">
      <c r="B7" s="60">
        <f aca="true" t="shared" si="0" ref="B7:B35">B6+1</f>
        <v>38109</v>
      </c>
      <c r="C7" s="42" t="s">
        <v>4</v>
      </c>
      <c r="D7" s="37"/>
      <c r="E7" s="37"/>
      <c r="F7" s="68"/>
      <c r="G7" s="38"/>
      <c r="H7" s="39"/>
      <c r="I7" s="38"/>
      <c r="J7" s="40">
        <f aca="true" t="shared" si="1" ref="J7:J35">IF(F7&gt;0,E7/F7,"")</f>
      </c>
      <c r="K7" s="71">
        <f aca="true" t="shared" si="2" ref="K7:K35">IF(F7&gt;0,G7/F7,"")</f>
      </c>
      <c r="L7" s="41">
        <f aca="true" t="shared" si="3" ref="L7:L35">IF(E7&gt;0,G7/E7,"")</f>
      </c>
    </row>
    <row r="8" spans="2:12" ht="12.75">
      <c r="B8" s="60">
        <f t="shared" si="0"/>
        <v>38110</v>
      </c>
      <c r="C8" s="36" t="s">
        <v>5</v>
      </c>
      <c r="D8" s="37"/>
      <c r="E8" s="37"/>
      <c r="F8" s="69"/>
      <c r="G8" s="38"/>
      <c r="H8" s="39"/>
      <c r="I8" s="38"/>
      <c r="J8" s="40">
        <f t="shared" si="1"/>
      </c>
      <c r="K8" s="71">
        <f t="shared" si="2"/>
      </c>
      <c r="L8" s="41">
        <f t="shared" si="3"/>
      </c>
    </row>
    <row r="9" spans="2:12" ht="12.75">
      <c r="B9" s="60">
        <f t="shared" si="0"/>
        <v>38111</v>
      </c>
      <c r="C9" s="36" t="s">
        <v>6</v>
      </c>
      <c r="D9" s="37"/>
      <c r="E9" s="37"/>
      <c r="F9" s="68"/>
      <c r="G9" s="38"/>
      <c r="H9" s="39"/>
      <c r="I9" s="38"/>
      <c r="J9" s="40">
        <f t="shared" si="1"/>
      </c>
      <c r="K9" s="71">
        <f t="shared" si="2"/>
      </c>
      <c r="L9" s="41">
        <f t="shared" si="3"/>
      </c>
    </row>
    <row r="10" spans="2:12" ht="12.75">
      <c r="B10" s="60">
        <f t="shared" si="0"/>
        <v>38112</v>
      </c>
      <c r="C10" s="36" t="s">
        <v>7</v>
      </c>
      <c r="D10" s="37"/>
      <c r="E10" s="37"/>
      <c r="F10" s="69"/>
      <c r="G10" s="38"/>
      <c r="H10" s="39"/>
      <c r="I10" s="38"/>
      <c r="J10" s="40">
        <f t="shared" si="1"/>
      </c>
      <c r="K10" s="71">
        <f t="shared" si="2"/>
      </c>
      <c r="L10" s="41">
        <f t="shared" si="3"/>
      </c>
    </row>
    <row r="11" spans="2:12" ht="12.75">
      <c r="B11" s="60">
        <f t="shared" si="0"/>
        <v>38113</v>
      </c>
      <c r="C11" s="42" t="s">
        <v>1</v>
      </c>
      <c r="D11" s="37"/>
      <c r="E11" s="37"/>
      <c r="F11" s="68"/>
      <c r="G11" s="38"/>
      <c r="H11" s="39"/>
      <c r="I11" s="38"/>
      <c r="J11" s="40">
        <f t="shared" si="1"/>
      </c>
      <c r="K11" s="71">
        <f t="shared" si="2"/>
      </c>
      <c r="L11" s="41">
        <f t="shared" si="3"/>
      </c>
    </row>
    <row r="12" spans="2:12" ht="12.75">
      <c r="B12" s="60">
        <f t="shared" si="0"/>
        <v>38114</v>
      </c>
      <c r="C12" s="42" t="s">
        <v>2</v>
      </c>
      <c r="D12" s="37"/>
      <c r="E12" s="37"/>
      <c r="F12" s="68"/>
      <c r="G12" s="38"/>
      <c r="H12" s="39"/>
      <c r="I12" s="38"/>
      <c r="J12" s="40">
        <f t="shared" si="1"/>
      </c>
      <c r="K12" s="71">
        <f t="shared" si="2"/>
      </c>
      <c r="L12" s="41">
        <f t="shared" si="3"/>
      </c>
    </row>
    <row r="13" spans="2:12" ht="12.75">
      <c r="B13" s="60">
        <f t="shared" si="0"/>
        <v>38115</v>
      </c>
      <c r="C13" s="36" t="s">
        <v>3</v>
      </c>
      <c r="D13" s="37"/>
      <c r="E13" s="37"/>
      <c r="F13" s="68"/>
      <c r="G13" s="38"/>
      <c r="H13" s="39"/>
      <c r="I13" s="38"/>
      <c r="J13" s="40">
        <f t="shared" si="1"/>
      </c>
      <c r="K13" s="71">
        <f t="shared" si="2"/>
      </c>
      <c r="L13" s="41">
        <f t="shared" si="3"/>
      </c>
    </row>
    <row r="14" spans="2:12" ht="12.75">
      <c r="B14" s="60">
        <f t="shared" si="0"/>
        <v>38116</v>
      </c>
      <c r="C14" s="36" t="s">
        <v>4</v>
      </c>
      <c r="D14" s="37"/>
      <c r="E14" s="37"/>
      <c r="F14" s="68"/>
      <c r="G14" s="38"/>
      <c r="H14" s="39"/>
      <c r="I14" s="38"/>
      <c r="J14" s="40">
        <f t="shared" si="1"/>
      </c>
      <c r="K14" s="71">
        <f t="shared" si="2"/>
      </c>
      <c r="L14" s="41">
        <f t="shared" si="3"/>
      </c>
    </row>
    <row r="15" spans="2:12" ht="12.75">
      <c r="B15" s="60">
        <f t="shared" si="0"/>
        <v>38117</v>
      </c>
      <c r="C15" s="36" t="s">
        <v>5</v>
      </c>
      <c r="D15" s="37"/>
      <c r="E15" s="37"/>
      <c r="F15" s="68"/>
      <c r="G15" s="38"/>
      <c r="H15" s="39"/>
      <c r="I15" s="38"/>
      <c r="J15" s="40">
        <f t="shared" si="1"/>
      </c>
      <c r="K15" s="71">
        <f t="shared" si="2"/>
      </c>
      <c r="L15" s="41">
        <f t="shared" si="3"/>
      </c>
    </row>
    <row r="16" spans="2:12" ht="12.75">
      <c r="B16" s="60">
        <f t="shared" si="0"/>
        <v>38118</v>
      </c>
      <c r="C16" s="36" t="s">
        <v>6</v>
      </c>
      <c r="D16" s="37"/>
      <c r="E16" s="37"/>
      <c r="F16" s="68"/>
      <c r="G16" s="38"/>
      <c r="H16" s="39"/>
      <c r="I16" s="43"/>
      <c r="J16" s="40">
        <f t="shared" si="1"/>
      </c>
      <c r="K16" s="71">
        <f t="shared" si="2"/>
      </c>
      <c r="L16" s="41">
        <f t="shared" si="3"/>
      </c>
    </row>
    <row r="17" spans="2:12" ht="12.75">
      <c r="B17" s="60">
        <f t="shared" si="0"/>
        <v>38119</v>
      </c>
      <c r="C17" s="36" t="s">
        <v>7</v>
      </c>
      <c r="D17" s="37"/>
      <c r="E17" s="37"/>
      <c r="F17" s="68"/>
      <c r="G17" s="38"/>
      <c r="H17" s="39"/>
      <c r="I17" s="38"/>
      <c r="J17" s="40">
        <f t="shared" si="1"/>
      </c>
      <c r="K17" s="71">
        <f t="shared" si="2"/>
      </c>
      <c r="L17" s="41">
        <f t="shared" si="3"/>
      </c>
    </row>
    <row r="18" spans="2:12" ht="12.75">
      <c r="B18" s="60">
        <f t="shared" si="0"/>
        <v>38120</v>
      </c>
      <c r="C18" s="36" t="s">
        <v>1</v>
      </c>
      <c r="D18" s="37"/>
      <c r="E18" s="37"/>
      <c r="F18" s="68"/>
      <c r="G18" s="38"/>
      <c r="H18" s="39"/>
      <c r="I18" s="38"/>
      <c r="J18" s="40">
        <f t="shared" si="1"/>
      </c>
      <c r="K18" s="71">
        <f t="shared" si="2"/>
      </c>
      <c r="L18" s="41">
        <f t="shared" si="3"/>
      </c>
    </row>
    <row r="19" spans="2:12" ht="12.75">
      <c r="B19" s="60">
        <f t="shared" si="0"/>
        <v>38121</v>
      </c>
      <c r="C19" s="36" t="s">
        <v>2</v>
      </c>
      <c r="D19" s="37"/>
      <c r="E19" s="37"/>
      <c r="F19" s="68"/>
      <c r="G19" s="38"/>
      <c r="H19" s="39"/>
      <c r="I19" s="38"/>
      <c r="J19" s="40">
        <f t="shared" si="1"/>
      </c>
      <c r="K19" s="71">
        <f t="shared" si="2"/>
      </c>
      <c r="L19" s="41">
        <f t="shared" si="3"/>
      </c>
    </row>
    <row r="20" spans="2:12" ht="12.75">
      <c r="B20" s="60">
        <f t="shared" si="0"/>
        <v>38122</v>
      </c>
      <c r="C20" s="42" t="s">
        <v>3</v>
      </c>
      <c r="D20" s="37"/>
      <c r="E20" s="37"/>
      <c r="F20" s="68"/>
      <c r="G20" s="38"/>
      <c r="H20" s="39"/>
      <c r="I20" s="38"/>
      <c r="J20" s="40">
        <f t="shared" si="1"/>
      </c>
      <c r="K20" s="71">
        <f t="shared" si="2"/>
      </c>
      <c r="L20" s="41">
        <f t="shared" si="3"/>
      </c>
    </row>
    <row r="21" spans="2:12" ht="12.75">
      <c r="B21" s="60">
        <f t="shared" si="0"/>
        <v>38123</v>
      </c>
      <c r="C21" s="42" t="s">
        <v>4</v>
      </c>
      <c r="D21" s="37"/>
      <c r="E21" s="37"/>
      <c r="F21" s="69"/>
      <c r="G21" s="38"/>
      <c r="H21" s="39"/>
      <c r="I21" s="38"/>
      <c r="J21" s="40">
        <f t="shared" si="1"/>
      </c>
      <c r="K21" s="71">
        <f t="shared" si="2"/>
      </c>
      <c r="L21" s="41">
        <f t="shared" si="3"/>
      </c>
    </row>
    <row r="22" spans="2:12" ht="12.75">
      <c r="B22" s="60">
        <f t="shared" si="0"/>
        <v>38124</v>
      </c>
      <c r="C22" s="36" t="s">
        <v>5</v>
      </c>
      <c r="D22" s="37"/>
      <c r="E22" s="37"/>
      <c r="F22" s="68"/>
      <c r="G22" s="38"/>
      <c r="H22" s="39"/>
      <c r="I22" s="38"/>
      <c r="J22" s="40">
        <f t="shared" si="1"/>
      </c>
      <c r="K22" s="71">
        <f t="shared" si="2"/>
      </c>
      <c r="L22" s="41">
        <f t="shared" si="3"/>
      </c>
    </row>
    <row r="23" spans="2:12" ht="12.75">
      <c r="B23" s="60">
        <f t="shared" si="0"/>
        <v>38125</v>
      </c>
      <c r="C23" s="36" t="s">
        <v>6</v>
      </c>
      <c r="D23" s="37"/>
      <c r="E23" s="37"/>
      <c r="F23" s="68"/>
      <c r="G23" s="38"/>
      <c r="H23" s="39"/>
      <c r="I23" s="43"/>
      <c r="J23" s="40">
        <f t="shared" si="1"/>
      </c>
      <c r="K23" s="71">
        <f t="shared" si="2"/>
      </c>
      <c r="L23" s="41">
        <f t="shared" si="3"/>
      </c>
    </row>
    <row r="24" spans="2:12" ht="12.75">
      <c r="B24" s="60">
        <f t="shared" si="0"/>
        <v>38126</v>
      </c>
      <c r="C24" s="36" t="s">
        <v>7</v>
      </c>
      <c r="D24" s="37"/>
      <c r="E24" s="37"/>
      <c r="F24" s="68"/>
      <c r="G24" s="38"/>
      <c r="H24" s="39"/>
      <c r="I24" s="38"/>
      <c r="J24" s="40">
        <f t="shared" si="1"/>
      </c>
      <c r="K24" s="71">
        <f t="shared" si="2"/>
      </c>
      <c r="L24" s="41">
        <f t="shared" si="3"/>
      </c>
    </row>
    <row r="25" spans="2:12" ht="12.75">
      <c r="B25" s="60">
        <f t="shared" si="0"/>
        <v>38127</v>
      </c>
      <c r="C25" s="36" t="s">
        <v>1</v>
      </c>
      <c r="D25" s="37"/>
      <c r="E25" s="37"/>
      <c r="F25" s="68"/>
      <c r="G25" s="38"/>
      <c r="H25" s="39"/>
      <c r="I25" s="38"/>
      <c r="J25" s="40">
        <f t="shared" si="1"/>
      </c>
      <c r="K25" s="71">
        <f t="shared" si="2"/>
      </c>
      <c r="L25" s="41">
        <f t="shared" si="3"/>
      </c>
    </row>
    <row r="26" spans="2:12" ht="12.75">
      <c r="B26" s="60">
        <f t="shared" si="0"/>
        <v>38128</v>
      </c>
      <c r="C26" s="36" t="s">
        <v>2</v>
      </c>
      <c r="D26" s="37"/>
      <c r="E26" s="37"/>
      <c r="F26" s="68"/>
      <c r="G26" s="38"/>
      <c r="H26" s="39"/>
      <c r="I26" s="38"/>
      <c r="J26" s="40">
        <f t="shared" si="1"/>
      </c>
      <c r="K26" s="71">
        <f t="shared" si="2"/>
      </c>
      <c r="L26" s="41">
        <f t="shared" si="3"/>
      </c>
    </row>
    <row r="27" spans="2:12" ht="12.75">
      <c r="B27" s="60">
        <f t="shared" si="0"/>
        <v>38129</v>
      </c>
      <c r="C27" s="42" t="s">
        <v>3</v>
      </c>
      <c r="D27" s="37"/>
      <c r="E27" s="37"/>
      <c r="F27" s="69"/>
      <c r="G27" s="38"/>
      <c r="H27" s="39"/>
      <c r="I27" s="38"/>
      <c r="J27" s="40">
        <f t="shared" si="1"/>
      </c>
      <c r="K27" s="71">
        <f t="shared" si="2"/>
      </c>
      <c r="L27" s="41">
        <f t="shared" si="3"/>
      </c>
    </row>
    <row r="28" spans="2:12" ht="12.75">
      <c r="B28" s="60">
        <f>B27+1</f>
        <v>38130</v>
      </c>
      <c r="C28" s="42" t="s">
        <v>4</v>
      </c>
      <c r="D28" s="37"/>
      <c r="E28" s="37"/>
      <c r="F28" s="68"/>
      <c r="G28" s="38"/>
      <c r="H28" s="39"/>
      <c r="I28" s="38"/>
      <c r="J28" s="40">
        <f t="shared" si="1"/>
      </c>
      <c r="K28" s="71">
        <f t="shared" si="2"/>
      </c>
      <c r="L28" s="41">
        <f t="shared" si="3"/>
      </c>
    </row>
    <row r="29" spans="2:12" ht="12.75">
      <c r="B29" s="60">
        <f>B28+1</f>
        <v>38131</v>
      </c>
      <c r="C29" s="42" t="s">
        <v>5</v>
      </c>
      <c r="D29" s="37"/>
      <c r="E29" s="37"/>
      <c r="F29" s="68"/>
      <c r="G29" s="38"/>
      <c r="H29" s="39"/>
      <c r="I29" s="38"/>
      <c r="J29" s="40">
        <f t="shared" si="1"/>
      </c>
      <c r="K29" s="71">
        <f t="shared" si="2"/>
      </c>
      <c r="L29" s="41">
        <f t="shared" si="3"/>
      </c>
    </row>
    <row r="30" spans="2:12" ht="12.75">
      <c r="B30" s="60">
        <f t="shared" si="0"/>
        <v>38132</v>
      </c>
      <c r="C30" s="36" t="s">
        <v>6</v>
      </c>
      <c r="D30" s="37"/>
      <c r="E30" s="37"/>
      <c r="F30" s="69"/>
      <c r="G30" s="38"/>
      <c r="H30" s="39"/>
      <c r="I30" s="38"/>
      <c r="J30" s="40">
        <f t="shared" si="1"/>
      </c>
      <c r="K30" s="71">
        <f t="shared" si="2"/>
      </c>
      <c r="L30" s="41">
        <f t="shared" si="3"/>
      </c>
    </row>
    <row r="31" spans="2:12" ht="12.75">
      <c r="B31" s="60">
        <f t="shared" si="0"/>
        <v>38133</v>
      </c>
      <c r="C31" s="36" t="s">
        <v>7</v>
      </c>
      <c r="D31" s="37"/>
      <c r="E31" s="37"/>
      <c r="F31" s="68"/>
      <c r="G31" s="38"/>
      <c r="H31" s="39"/>
      <c r="I31" s="41"/>
      <c r="J31" s="40">
        <f t="shared" si="1"/>
      </c>
      <c r="K31" s="71">
        <f t="shared" si="2"/>
      </c>
      <c r="L31" s="41">
        <f t="shared" si="3"/>
      </c>
    </row>
    <row r="32" spans="2:12" ht="12.75">
      <c r="B32" s="60">
        <f t="shared" si="0"/>
        <v>38134</v>
      </c>
      <c r="C32" s="36" t="s">
        <v>1</v>
      </c>
      <c r="D32" s="37"/>
      <c r="E32" s="37"/>
      <c r="F32" s="68"/>
      <c r="G32" s="38"/>
      <c r="H32" s="39"/>
      <c r="I32" s="38"/>
      <c r="J32" s="40">
        <f t="shared" si="1"/>
      </c>
      <c r="K32" s="71">
        <f t="shared" si="2"/>
      </c>
      <c r="L32" s="41">
        <f t="shared" si="3"/>
      </c>
    </row>
    <row r="33" spans="2:12" ht="12.75">
      <c r="B33" s="60">
        <f t="shared" si="0"/>
        <v>38135</v>
      </c>
      <c r="C33" s="36" t="s">
        <v>2</v>
      </c>
      <c r="D33" s="37"/>
      <c r="E33" s="37"/>
      <c r="F33" s="69"/>
      <c r="G33" s="38"/>
      <c r="H33" s="39"/>
      <c r="I33" s="38"/>
      <c r="J33" s="40">
        <f t="shared" si="1"/>
      </c>
      <c r="K33" s="71">
        <f t="shared" si="2"/>
      </c>
      <c r="L33" s="41">
        <f t="shared" si="3"/>
      </c>
    </row>
    <row r="34" spans="2:12" ht="12.75">
      <c r="B34" s="60">
        <f t="shared" si="0"/>
        <v>38136</v>
      </c>
      <c r="C34" s="36" t="s">
        <v>3</v>
      </c>
      <c r="D34" s="37"/>
      <c r="E34" s="37"/>
      <c r="F34" s="68"/>
      <c r="G34" s="38"/>
      <c r="H34" s="39"/>
      <c r="I34" s="38"/>
      <c r="J34" s="40">
        <f t="shared" si="1"/>
      </c>
      <c r="K34" s="71">
        <f t="shared" si="2"/>
      </c>
      <c r="L34" s="41">
        <f t="shared" si="3"/>
      </c>
    </row>
    <row r="35" spans="2:12" ht="12.75">
      <c r="B35" s="60">
        <f t="shared" si="0"/>
        <v>38137</v>
      </c>
      <c r="C35" s="42" t="s">
        <v>4</v>
      </c>
      <c r="D35" s="37"/>
      <c r="E35" s="37"/>
      <c r="F35" s="68"/>
      <c r="G35" s="38"/>
      <c r="H35" s="39"/>
      <c r="I35" s="43"/>
      <c r="J35" s="40">
        <f t="shared" si="1"/>
      </c>
      <c r="K35" s="71">
        <f t="shared" si="2"/>
      </c>
      <c r="L35" s="41">
        <f t="shared" si="3"/>
      </c>
    </row>
    <row r="36" spans="2:12" ht="12.75">
      <c r="B36" s="60">
        <f>B35+1</f>
        <v>38138</v>
      </c>
      <c r="C36" s="42" t="s">
        <v>5</v>
      </c>
      <c r="D36" s="37"/>
      <c r="E36" s="37"/>
      <c r="F36" s="68"/>
      <c r="G36" s="38"/>
      <c r="H36" s="39"/>
      <c r="I36" s="43"/>
      <c r="J36" s="40">
        <f>IF(F36&gt;0,E36/F36,"")</f>
      </c>
      <c r="K36" s="71">
        <f>IF(F36&gt;0,G36/F36,"")</f>
      </c>
      <c r="L36" s="41">
        <f>IF(E36&gt;0,G36/E36,"")</f>
      </c>
    </row>
    <row r="37" spans="2:12" ht="12.75">
      <c r="B37" s="59"/>
      <c r="C37" s="51"/>
      <c r="D37" s="8"/>
      <c r="E37" s="8">
        <f>SUM(E6:E35)</f>
        <v>0</v>
      </c>
      <c r="F37" s="9">
        <f>IF($E$37&gt;0,SUM(F6:F35),"")</f>
      </c>
      <c r="G37" s="10">
        <f>IF($E$37&gt;0,SUM(G6:G35),"")</f>
      </c>
      <c r="H37" s="9"/>
      <c r="I37" s="10">
        <f>IF($E$37&gt;0,SUM(I6:I35),"")</f>
      </c>
      <c r="J37" s="65">
        <f>IF(E37&gt;0,AVERAGE(J6:J35),"")</f>
      </c>
      <c r="K37" s="72">
        <f>IF(E37&gt;0,AVERAGE(K6:K35),"")</f>
      </c>
      <c r="L37" s="67">
        <f>IF(E37&gt;0,AVERAGE(L6:L35),"")</f>
      </c>
    </row>
    <row r="38" spans="2:12" ht="12.75">
      <c r="B38" s="59"/>
      <c r="C38" s="52"/>
      <c r="D38" s="53"/>
      <c r="E38" s="53"/>
      <c r="F38" s="54"/>
      <c r="G38" s="55"/>
      <c r="H38" s="54"/>
      <c r="I38" s="55"/>
      <c r="J38" s="56"/>
      <c r="K38" s="55"/>
      <c r="L38" s="57"/>
    </row>
    <row r="39" spans="2:9" ht="12.75">
      <c r="B39" s="61"/>
      <c r="C39" s="22"/>
      <c r="D39" s="22"/>
      <c r="E39" s="22"/>
      <c r="F39" s="23"/>
      <c r="G39" s="24"/>
      <c r="H39" s="22"/>
      <c r="I39" s="25"/>
    </row>
    <row r="40" spans="2:9" ht="12.75">
      <c r="B40" s="61"/>
      <c r="C40" s="22"/>
      <c r="D40" s="22"/>
      <c r="E40" s="22"/>
      <c r="F40" s="23"/>
      <c r="G40" s="24"/>
      <c r="H40" s="22"/>
      <c r="I40" s="25"/>
    </row>
    <row r="41" spans="2:9" ht="12.75">
      <c r="B41" s="61"/>
      <c r="C41" s="22"/>
      <c r="D41" s="22"/>
      <c r="E41" s="22"/>
      <c r="F41" s="23"/>
      <c r="G41" s="24"/>
      <c r="H41" s="22"/>
      <c r="I41" s="25"/>
    </row>
    <row r="42" spans="2:9" ht="12.75">
      <c r="B42" s="61"/>
      <c r="C42" s="22"/>
      <c r="D42" s="22"/>
      <c r="E42" s="22"/>
      <c r="F42" s="23"/>
      <c r="G42" s="24"/>
      <c r="H42" s="22"/>
      <c r="I42" s="25"/>
    </row>
    <row r="43" spans="2:9" ht="12.75">
      <c r="B43" s="61"/>
      <c r="C43" s="22"/>
      <c r="D43" s="22"/>
      <c r="E43" s="22"/>
      <c r="F43" s="23"/>
      <c r="G43" s="24"/>
      <c r="H43" s="22"/>
      <c r="I43" s="25"/>
    </row>
    <row r="44" spans="2:9" ht="12.75">
      <c r="B44" s="61"/>
      <c r="C44" s="22"/>
      <c r="D44" s="22"/>
      <c r="E44" s="22"/>
      <c r="F44" s="23"/>
      <c r="G44" s="24"/>
      <c r="H44" s="22"/>
      <c r="I44" s="25"/>
    </row>
    <row r="45" spans="2:9" ht="12.75">
      <c r="B45" s="61"/>
      <c r="C45" s="22"/>
      <c r="D45" s="22"/>
      <c r="E45" s="22"/>
      <c r="F45" s="23"/>
      <c r="G45" s="24"/>
      <c r="H45" s="22"/>
      <c r="I45" s="25"/>
    </row>
    <row r="46" spans="2:9" ht="12.75">
      <c r="B46" s="62"/>
      <c r="C46" s="26"/>
      <c r="D46" s="22"/>
      <c r="E46" s="22"/>
      <c r="F46" s="23"/>
      <c r="G46" s="24"/>
      <c r="H46" s="22"/>
      <c r="I46" s="25"/>
    </row>
    <row r="47" spans="2:9" ht="12.75">
      <c r="B47" s="61"/>
      <c r="C47" s="22"/>
      <c r="D47" s="22"/>
      <c r="E47" s="22"/>
      <c r="F47" s="23"/>
      <c r="G47" s="24"/>
      <c r="H47" s="22"/>
      <c r="I47" s="25"/>
    </row>
    <row r="48" spans="2:9" ht="12.75">
      <c r="B48" s="61"/>
      <c r="C48" s="27"/>
      <c r="D48" s="26"/>
      <c r="E48" s="26"/>
      <c r="F48" s="28"/>
      <c r="G48" s="29"/>
      <c r="H48" s="26"/>
      <c r="I48" s="30"/>
    </row>
    <row r="49" spans="2:9" ht="12.75">
      <c r="B49" s="63"/>
      <c r="C49" s="31"/>
      <c r="D49" s="32"/>
      <c r="E49" s="32"/>
      <c r="F49" s="33"/>
      <c r="G49" s="34"/>
      <c r="H49" s="32"/>
      <c r="I49" s="35"/>
    </row>
  </sheetData>
  <mergeCells count="1">
    <mergeCell ref="H2:I2"/>
  </mergeCells>
  <printOptions horizontalCentered="1"/>
  <pageMargins left="0.25" right="0.25" top="0.75" bottom="0.75" header="0.25" footer="0.5"/>
  <pageSetup fitToHeight="1" fitToWidth="1" horizontalDpi="600" verticalDpi="600" orientation="landscape" scale="78" r:id="rId1"/>
  <headerFooter alignWithMargins="0">
    <oddHeader>&amp;LDate: 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8"/>
  <sheetViews>
    <sheetView zoomScale="85" zoomScaleNormal="85" workbookViewId="0" topLeftCell="A1">
      <selection activeCell="C37" sqref="C37:L37"/>
    </sheetView>
  </sheetViews>
  <sheetFormatPr defaultColWidth="9.140625" defaultRowHeight="12.75"/>
  <cols>
    <col min="1" max="1" width="1.28515625" style="11" customWidth="1"/>
    <col min="2" max="2" width="12.28125" style="64" customWidth="1"/>
    <col min="3" max="3" width="10.421875" style="11" customWidth="1"/>
    <col min="4" max="4" width="17.00390625" style="11" bestFit="1" customWidth="1"/>
    <col min="5" max="5" width="11.8515625" style="11" customWidth="1"/>
    <col min="6" max="6" width="9.140625" style="13" customWidth="1"/>
    <col min="7" max="7" width="9.00390625" style="14" customWidth="1"/>
    <col min="8" max="8" width="19.140625" style="11" bestFit="1" customWidth="1"/>
    <col min="9" max="9" width="7.8515625" style="15" customWidth="1"/>
    <col min="10" max="10" width="16.28125" style="11" bestFit="1" customWidth="1"/>
    <col min="11" max="11" width="15.57421875" style="11" bestFit="1" customWidth="1"/>
    <col min="12" max="12" width="13.7109375" style="11" bestFit="1" customWidth="1"/>
    <col min="13" max="16384" width="9.140625" style="11" customWidth="1"/>
  </cols>
  <sheetData>
    <row r="1" spans="2:9" ht="12.75">
      <c r="B1" s="58"/>
      <c r="C1" s="1"/>
      <c r="D1" s="1"/>
      <c r="E1" s="1"/>
      <c r="F1" s="2"/>
      <c r="G1" s="3"/>
      <c r="H1" s="1"/>
      <c r="I1" s="4"/>
    </row>
    <row r="2" spans="2:9" ht="12.75">
      <c r="B2" s="58"/>
      <c r="C2" s="5"/>
      <c r="D2" s="5"/>
      <c r="E2" s="5"/>
      <c r="F2" s="6"/>
      <c r="G2" s="7"/>
      <c r="H2" s="12"/>
      <c r="I2" s="12"/>
    </row>
    <row r="3" spans="2:3" ht="18">
      <c r="B3" s="70" t="s">
        <v>36</v>
      </c>
      <c r="C3" s="5"/>
    </row>
    <row r="4" spans="2:9" ht="12.75">
      <c r="B4" s="59"/>
      <c r="C4" s="16"/>
      <c r="D4" s="17"/>
      <c r="E4" s="17"/>
      <c r="F4" s="18"/>
      <c r="G4" s="19"/>
      <c r="H4" s="17"/>
      <c r="I4" s="20"/>
    </row>
    <row r="5" spans="2:12" ht="24.75" customHeight="1">
      <c r="B5" s="21"/>
      <c r="C5" s="44" t="s">
        <v>26</v>
      </c>
      <c r="D5" s="45" t="s">
        <v>21</v>
      </c>
      <c r="E5" s="45" t="s">
        <v>30</v>
      </c>
      <c r="F5" s="46" t="s">
        <v>22</v>
      </c>
      <c r="G5" s="47" t="s">
        <v>23</v>
      </c>
      <c r="H5" s="45" t="s">
        <v>24</v>
      </c>
      <c r="I5" s="48" t="s">
        <v>25</v>
      </c>
      <c r="J5" s="49" t="s">
        <v>27</v>
      </c>
      <c r="K5" s="49" t="s">
        <v>28</v>
      </c>
      <c r="L5" s="50" t="s">
        <v>29</v>
      </c>
    </row>
    <row r="6" spans="2:12" ht="12.75">
      <c r="B6" s="60">
        <v>38139</v>
      </c>
      <c r="C6" s="36" t="s">
        <v>3</v>
      </c>
      <c r="D6" s="37"/>
      <c r="E6" s="37"/>
      <c r="F6" s="68"/>
      <c r="G6" s="38"/>
      <c r="H6" s="39"/>
      <c r="I6" s="38"/>
      <c r="J6" s="40">
        <f>IF(F6&gt;0,E6/F6,"")</f>
      </c>
      <c r="K6" s="71">
        <f>IF(F6&gt;0,G6/F6,"")</f>
      </c>
      <c r="L6" s="41">
        <f>IF(E6&gt;0,G6/E6,"")</f>
      </c>
    </row>
    <row r="7" spans="2:12" ht="12.75">
      <c r="B7" s="60">
        <f aca="true" t="shared" si="0" ref="B7:B35">B6+1</f>
        <v>38140</v>
      </c>
      <c r="C7" s="42" t="s">
        <v>4</v>
      </c>
      <c r="D7" s="37"/>
      <c r="E7" s="37"/>
      <c r="F7" s="68"/>
      <c r="G7" s="38"/>
      <c r="H7" s="39"/>
      <c r="I7" s="38"/>
      <c r="J7" s="40">
        <f aca="true" t="shared" si="1" ref="J7:J35">IF(F7&gt;0,E7/F7,"")</f>
      </c>
      <c r="K7" s="71">
        <f aca="true" t="shared" si="2" ref="K7:K35">IF(F7&gt;0,G7/F7,"")</f>
      </c>
      <c r="L7" s="41">
        <f aca="true" t="shared" si="3" ref="L7:L35">IF(E7&gt;0,G7/E7,"")</f>
      </c>
    </row>
    <row r="8" spans="2:12" ht="12.75">
      <c r="B8" s="60">
        <f t="shared" si="0"/>
        <v>38141</v>
      </c>
      <c r="C8" s="36" t="s">
        <v>5</v>
      </c>
      <c r="D8" s="37"/>
      <c r="E8" s="37"/>
      <c r="F8" s="69"/>
      <c r="G8" s="38"/>
      <c r="H8" s="39"/>
      <c r="I8" s="38"/>
      <c r="J8" s="40">
        <f t="shared" si="1"/>
      </c>
      <c r="K8" s="71">
        <f t="shared" si="2"/>
      </c>
      <c r="L8" s="41">
        <f t="shared" si="3"/>
      </c>
    </row>
    <row r="9" spans="2:12" ht="12.75">
      <c r="B9" s="60">
        <f t="shared" si="0"/>
        <v>38142</v>
      </c>
      <c r="C9" s="36" t="s">
        <v>6</v>
      </c>
      <c r="D9" s="37"/>
      <c r="E9" s="37"/>
      <c r="F9" s="68"/>
      <c r="G9" s="38"/>
      <c r="H9" s="39"/>
      <c r="I9" s="38"/>
      <c r="J9" s="40">
        <f t="shared" si="1"/>
      </c>
      <c r="K9" s="71">
        <f t="shared" si="2"/>
      </c>
      <c r="L9" s="41">
        <f t="shared" si="3"/>
      </c>
    </row>
    <row r="10" spans="2:12" ht="12.75">
      <c r="B10" s="60">
        <f t="shared" si="0"/>
        <v>38143</v>
      </c>
      <c r="C10" s="36" t="s">
        <v>7</v>
      </c>
      <c r="D10" s="37"/>
      <c r="E10" s="37"/>
      <c r="F10" s="69"/>
      <c r="G10" s="38"/>
      <c r="H10" s="39"/>
      <c r="I10" s="38"/>
      <c r="J10" s="40">
        <f t="shared" si="1"/>
      </c>
      <c r="K10" s="71">
        <f t="shared" si="2"/>
      </c>
      <c r="L10" s="41">
        <f t="shared" si="3"/>
      </c>
    </row>
    <row r="11" spans="2:12" ht="12.75">
      <c r="B11" s="60">
        <f t="shared" si="0"/>
        <v>38144</v>
      </c>
      <c r="C11" s="42" t="s">
        <v>1</v>
      </c>
      <c r="D11" s="37"/>
      <c r="E11" s="37"/>
      <c r="F11" s="68"/>
      <c r="G11" s="38"/>
      <c r="H11" s="39"/>
      <c r="I11" s="38"/>
      <c r="J11" s="40">
        <f t="shared" si="1"/>
      </c>
      <c r="K11" s="71">
        <f t="shared" si="2"/>
      </c>
      <c r="L11" s="41">
        <f t="shared" si="3"/>
      </c>
    </row>
    <row r="12" spans="2:12" ht="12.75">
      <c r="B12" s="60">
        <f t="shared" si="0"/>
        <v>38145</v>
      </c>
      <c r="C12" s="42" t="s">
        <v>2</v>
      </c>
      <c r="D12" s="37"/>
      <c r="E12" s="37"/>
      <c r="F12" s="68"/>
      <c r="G12" s="38"/>
      <c r="H12" s="39"/>
      <c r="I12" s="38"/>
      <c r="J12" s="40">
        <f t="shared" si="1"/>
      </c>
      <c r="K12" s="71">
        <f t="shared" si="2"/>
      </c>
      <c r="L12" s="41">
        <f t="shared" si="3"/>
      </c>
    </row>
    <row r="13" spans="2:12" ht="12.75">
      <c r="B13" s="60">
        <f t="shared" si="0"/>
        <v>38146</v>
      </c>
      <c r="C13" s="36" t="s">
        <v>3</v>
      </c>
      <c r="D13" s="37"/>
      <c r="E13" s="37"/>
      <c r="F13" s="68"/>
      <c r="G13" s="38"/>
      <c r="H13" s="39"/>
      <c r="I13" s="38"/>
      <c r="J13" s="40">
        <f t="shared" si="1"/>
      </c>
      <c r="K13" s="71">
        <f t="shared" si="2"/>
      </c>
      <c r="L13" s="41">
        <f t="shared" si="3"/>
      </c>
    </row>
    <row r="14" spans="2:12" ht="12.75">
      <c r="B14" s="60">
        <f t="shared" si="0"/>
        <v>38147</v>
      </c>
      <c r="C14" s="36" t="s">
        <v>4</v>
      </c>
      <c r="D14" s="37"/>
      <c r="E14" s="37"/>
      <c r="F14" s="68"/>
      <c r="G14" s="38"/>
      <c r="H14" s="39"/>
      <c r="I14" s="38"/>
      <c r="J14" s="40">
        <f t="shared" si="1"/>
      </c>
      <c r="K14" s="71">
        <f t="shared" si="2"/>
      </c>
      <c r="L14" s="41">
        <f t="shared" si="3"/>
      </c>
    </row>
    <row r="15" spans="2:12" ht="12.75">
      <c r="B15" s="60">
        <f t="shared" si="0"/>
        <v>38148</v>
      </c>
      <c r="C15" s="36" t="s">
        <v>5</v>
      </c>
      <c r="D15" s="37"/>
      <c r="E15" s="37"/>
      <c r="F15" s="68"/>
      <c r="G15" s="38"/>
      <c r="H15" s="39"/>
      <c r="I15" s="38"/>
      <c r="J15" s="40">
        <f t="shared" si="1"/>
      </c>
      <c r="K15" s="71">
        <f t="shared" si="2"/>
      </c>
      <c r="L15" s="41">
        <f t="shared" si="3"/>
      </c>
    </row>
    <row r="16" spans="2:12" ht="12.75">
      <c r="B16" s="60">
        <f t="shared" si="0"/>
        <v>38149</v>
      </c>
      <c r="C16" s="36" t="s">
        <v>6</v>
      </c>
      <c r="D16" s="37"/>
      <c r="E16" s="37"/>
      <c r="F16" s="68"/>
      <c r="G16" s="38"/>
      <c r="H16" s="39"/>
      <c r="I16" s="43"/>
      <c r="J16" s="40">
        <f t="shared" si="1"/>
      </c>
      <c r="K16" s="71">
        <f t="shared" si="2"/>
      </c>
      <c r="L16" s="41">
        <f t="shared" si="3"/>
      </c>
    </row>
    <row r="17" spans="2:12" ht="12.75">
      <c r="B17" s="60">
        <f t="shared" si="0"/>
        <v>38150</v>
      </c>
      <c r="C17" s="36" t="s">
        <v>7</v>
      </c>
      <c r="D17" s="37"/>
      <c r="E17" s="37"/>
      <c r="F17" s="68"/>
      <c r="G17" s="38"/>
      <c r="H17" s="39"/>
      <c r="I17" s="38"/>
      <c r="J17" s="40">
        <f t="shared" si="1"/>
      </c>
      <c r="K17" s="71">
        <f t="shared" si="2"/>
      </c>
      <c r="L17" s="41">
        <f t="shared" si="3"/>
      </c>
    </row>
    <row r="18" spans="2:12" ht="12.75">
      <c r="B18" s="60">
        <f t="shared" si="0"/>
        <v>38151</v>
      </c>
      <c r="C18" s="36" t="s">
        <v>1</v>
      </c>
      <c r="D18" s="37"/>
      <c r="E18" s="37"/>
      <c r="F18" s="68"/>
      <c r="G18" s="38"/>
      <c r="H18" s="39"/>
      <c r="I18" s="38"/>
      <c r="J18" s="40">
        <f t="shared" si="1"/>
      </c>
      <c r="K18" s="71">
        <f t="shared" si="2"/>
      </c>
      <c r="L18" s="41">
        <f t="shared" si="3"/>
      </c>
    </row>
    <row r="19" spans="2:12" ht="12.75">
      <c r="B19" s="60">
        <f t="shared" si="0"/>
        <v>38152</v>
      </c>
      <c r="C19" s="36" t="s">
        <v>2</v>
      </c>
      <c r="D19" s="37"/>
      <c r="E19" s="37"/>
      <c r="F19" s="68"/>
      <c r="G19" s="38"/>
      <c r="H19" s="39"/>
      <c r="I19" s="38"/>
      <c r="J19" s="40">
        <f t="shared" si="1"/>
      </c>
      <c r="K19" s="71">
        <f t="shared" si="2"/>
      </c>
      <c r="L19" s="41">
        <f t="shared" si="3"/>
      </c>
    </row>
    <row r="20" spans="2:12" ht="12.75">
      <c r="B20" s="60">
        <f t="shared" si="0"/>
        <v>38153</v>
      </c>
      <c r="C20" s="42" t="s">
        <v>3</v>
      </c>
      <c r="D20" s="37"/>
      <c r="E20" s="37"/>
      <c r="F20" s="68"/>
      <c r="G20" s="38"/>
      <c r="H20" s="39"/>
      <c r="I20" s="38"/>
      <c r="J20" s="40">
        <f t="shared" si="1"/>
      </c>
      <c r="K20" s="71">
        <f t="shared" si="2"/>
      </c>
      <c r="L20" s="41">
        <f t="shared" si="3"/>
      </c>
    </row>
    <row r="21" spans="2:12" ht="12.75">
      <c r="B21" s="60">
        <f t="shared" si="0"/>
        <v>38154</v>
      </c>
      <c r="C21" s="42" t="s">
        <v>4</v>
      </c>
      <c r="D21" s="37"/>
      <c r="E21" s="37"/>
      <c r="F21" s="69"/>
      <c r="G21" s="38"/>
      <c r="H21" s="39"/>
      <c r="I21" s="38"/>
      <c r="J21" s="40">
        <f t="shared" si="1"/>
      </c>
      <c r="K21" s="71">
        <f t="shared" si="2"/>
      </c>
      <c r="L21" s="41">
        <f t="shared" si="3"/>
      </c>
    </row>
    <row r="22" spans="2:12" ht="12.75">
      <c r="B22" s="60">
        <f t="shared" si="0"/>
        <v>38155</v>
      </c>
      <c r="C22" s="36" t="s">
        <v>5</v>
      </c>
      <c r="D22" s="37"/>
      <c r="E22" s="37"/>
      <c r="F22" s="68"/>
      <c r="G22" s="38"/>
      <c r="H22" s="39"/>
      <c r="I22" s="38"/>
      <c r="J22" s="40">
        <f t="shared" si="1"/>
      </c>
      <c r="K22" s="71">
        <f t="shared" si="2"/>
      </c>
      <c r="L22" s="41">
        <f t="shared" si="3"/>
      </c>
    </row>
    <row r="23" spans="2:12" ht="12.75">
      <c r="B23" s="60">
        <f t="shared" si="0"/>
        <v>38156</v>
      </c>
      <c r="C23" s="36" t="s">
        <v>6</v>
      </c>
      <c r="D23" s="37"/>
      <c r="E23" s="37"/>
      <c r="F23" s="68"/>
      <c r="G23" s="38"/>
      <c r="H23" s="39"/>
      <c r="I23" s="43"/>
      <c r="J23" s="40">
        <f t="shared" si="1"/>
      </c>
      <c r="K23" s="71">
        <f t="shared" si="2"/>
      </c>
      <c r="L23" s="41">
        <f t="shared" si="3"/>
      </c>
    </row>
    <row r="24" spans="2:12" ht="12.75">
      <c r="B24" s="60">
        <f t="shared" si="0"/>
        <v>38157</v>
      </c>
      <c r="C24" s="36" t="s">
        <v>7</v>
      </c>
      <c r="D24" s="37"/>
      <c r="E24" s="37"/>
      <c r="F24" s="68"/>
      <c r="G24" s="38"/>
      <c r="H24" s="39"/>
      <c r="I24" s="38"/>
      <c r="J24" s="40">
        <f t="shared" si="1"/>
      </c>
      <c r="K24" s="71">
        <f t="shared" si="2"/>
      </c>
      <c r="L24" s="41">
        <f t="shared" si="3"/>
      </c>
    </row>
    <row r="25" spans="2:12" ht="12.75">
      <c r="B25" s="60">
        <f t="shared" si="0"/>
        <v>38158</v>
      </c>
      <c r="C25" s="36" t="s">
        <v>1</v>
      </c>
      <c r="D25" s="37"/>
      <c r="E25" s="37"/>
      <c r="F25" s="68"/>
      <c r="G25" s="38"/>
      <c r="H25" s="39"/>
      <c r="I25" s="38"/>
      <c r="J25" s="40">
        <f t="shared" si="1"/>
      </c>
      <c r="K25" s="71">
        <f t="shared" si="2"/>
      </c>
      <c r="L25" s="41">
        <f t="shared" si="3"/>
      </c>
    </row>
    <row r="26" spans="2:12" ht="12.75">
      <c r="B26" s="60">
        <f t="shared" si="0"/>
        <v>38159</v>
      </c>
      <c r="C26" s="36" t="s">
        <v>2</v>
      </c>
      <c r="D26" s="37"/>
      <c r="E26" s="37"/>
      <c r="F26" s="68"/>
      <c r="G26" s="38"/>
      <c r="H26" s="39"/>
      <c r="I26" s="38"/>
      <c r="J26" s="40">
        <f t="shared" si="1"/>
      </c>
      <c r="K26" s="71">
        <f t="shared" si="2"/>
      </c>
      <c r="L26" s="41">
        <f t="shared" si="3"/>
      </c>
    </row>
    <row r="27" spans="2:12" ht="12.75">
      <c r="B27" s="60">
        <f t="shared" si="0"/>
        <v>38160</v>
      </c>
      <c r="C27" s="42" t="s">
        <v>3</v>
      </c>
      <c r="D27" s="37"/>
      <c r="E27" s="37"/>
      <c r="F27" s="69"/>
      <c r="G27" s="38"/>
      <c r="H27" s="39"/>
      <c r="I27" s="38"/>
      <c r="J27" s="40">
        <f t="shared" si="1"/>
      </c>
      <c r="K27" s="71">
        <f t="shared" si="2"/>
      </c>
      <c r="L27" s="41">
        <f t="shared" si="3"/>
      </c>
    </row>
    <row r="28" spans="2:12" ht="12.75">
      <c r="B28" s="60">
        <f>B27+1</f>
        <v>38161</v>
      </c>
      <c r="C28" s="42" t="s">
        <v>4</v>
      </c>
      <c r="D28" s="37"/>
      <c r="E28" s="37"/>
      <c r="F28" s="68"/>
      <c r="G28" s="38"/>
      <c r="H28" s="39"/>
      <c r="I28" s="38"/>
      <c r="J28" s="40">
        <f t="shared" si="1"/>
      </c>
      <c r="K28" s="71">
        <f t="shared" si="2"/>
      </c>
      <c r="L28" s="41">
        <f t="shared" si="3"/>
      </c>
    </row>
    <row r="29" spans="2:12" ht="12.75">
      <c r="B29" s="60">
        <f>B28+1</f>
        <v>38162</v>
      </c>
      <c r="C29" s="42" t="s">
        <v>5</v>
      </c>
      <c r="D29" s="37"/>
      <c r="E29" s="37"/>
      <c r="F29" s="68"/>
      <c r="G29" s="38"/>
      <c r="H29" s="39"/>
      <c r="I29" s="38"/>
      <c r="J29" s="40">
        <f t="shared" si="1"/>
      </c>
      <c r="K29" s="71">
        <f t="shared" si="2"/>
      </c>
      <c r="L29" s="41">
        <f t="shared" si="3"/>
      </c>
    </row>
    <row r="30" spans="2:12" ht="12.75">
      <c r="B30" s="60">
        <f t="shared" si="0"/>
        <v>38163</v>
      </c>
      <c r="C30" s="36" t="s">
        <v>6</v>
      </c>
      <c r="D30" s="37"/>
      <c r="E30" s="37"/>
      <c r="F30" s="69"/>
      <c r="G30" s="38"/>
      <c r="H30" s="39"/>
      <c r="I30" s="38"/>
      <c r="J30" s="40">
        <f t="shared" si="1"/>
      </c>
      <c r="K30" s="71">
        <f t="shared" si="2"/>
      </c>
      <c r="L30" s="41">
        <f t="shared" si="3"/>
      </c>
    </row>
    <row r="31" spans="2:12" ht="12.75">
      <c r="B31" s="60">
        <f t="shared" si="0"/>
        <v>38164</v>
      </c>
      <c r="C31" s="36" t="s">
        <v>7</v>
      </c>
      <c r="D31" s="37"/>
      <c r="E31" s="37"/>
      <c r="F31" s="68"/>
      <c r="G31" s="38"/>
      <c r="H31" s="39"/>
      <c r="I31" s="41"/>
      <c r="J31" s="40">
        <f t="shared" si="1"/>
      </c>
      <c r="K31" s="71">
        <f t="shared" si="2"/>
      </c>
      <c r="L31" s="41">
        <f t="shared" si="3"/>
      </c>
    </row>
    <row r="32" spans="2:12" ht="12.75">
      <c r="B32" s="60">
        <f t="shared" si="0"/>
        <v>38165</v>
      </c>
      <c r="C32" s="36" t="s">
        <v>1</v>
      </c>
      <c r="D32" s="37"/>
      <c r="E32" s="37"/>
      <c r="F32" s="68"/>
      <c r="G32" s="38"/>
      <c r="H32" s="39"/>
      <c r="I32" s="38"/>
      <c r="J32" s="40">
        <f t="shared" si="1"/>
      </c>
      <c r="K32" s="71">
        <f t="shared" si="2"/>
      </c>
      <c r="L32" s="41">
        <f t="shared" si="3"/>
      </c>
    </row>
    <row r="33" spans="2:12" ht="12.75">
      <c r="B33" s="60">
        <f t="shared" si="0"/>
        <v>38166</v>
      </c>
      <c r="C33" s="36" t="s">
        <v>2</v>
      </c>
      <c r="D33" s="37"/>
      <c r="E33" s="37"/>
      <c r="F33" s="69"/>
      <c r="G33" s="38"/>
      <c r="H33" s="39"/>
      <c r="I33" s="38"/>
      <c r="J33" s="40">
        <f t="shared" si="1"/>
      </c>
      <c r="K33" s="71">
        <f t="shared" si="2"/>
      </c>
      <c r="L33" s="41">
        <f t="shared" si="3"/>
      </c>
    </row>
    <row r="34" spans="2:12" ht="12.75">
      <c r="B34" s="60">
        <f t="shared" si="0"/>
        <v>38167</v>
      </c>
      <c r="C34" s="36" t="s">
        <v>3</v>
      </c>
      <c r="D34" s="37"/>
      <c r="E34" s="37"/>
      <c r="F34" s="68"/>
      <c r="G34" s="38"/>
      <c r="H34" s="39"/>
      <c r="I34" s="38"/>
      <c r="J34" s="40">
        <f t="shared" si="1"/>
      </c>
      <c r="K34" s="71">
        <f t="shared" si="2"/>
      </c>
      <c r="L34" s="41">
        <f t="shared" si="3"/>
      </c>
    </row>
    <row r="35" spans="2:12" ht="12.75">
      <c r="B35" s="60">
        <f t="shared" si="0"/>
        <v>38168</v>
      </c>
      <c r="C35" s="42" t="s">
        <v>4</v>
      </c>
      <c r="D35" s="37"/>
      <c r="E35" s="37"/>
      <c r="F35" s="68"/>
      <c r="G35" s="38"/>
      <c r="H35" s="39"/>
      <c r="I35" s="43"/>
      <c r="J35" s="40">
        <f t="shared" si="1"/>
      </c>
      <c r="K35" s="71">
        <f t="shared" si="2"/>
      </c>
      <c r="L35" s="41">
        <f t="shared" si="3"/>
      </c>
    </row>
    <row r="36" spans="2:12" ht="12.75">
      <c r="B36" s="59"/>
      <c r="C36" s="51"/>
      <c r="D36" s="8"/>
      <c r="E36" s="8">
        <f>SUM(E6:E35)</f>
        <v>0</v>
      </c>
      <c r="F36" s="9">
        <f>IF($E$36&gt;0,SUM(F6:F35),"")</f>
      </c>
      <c r="G36" s="10">
        <f>IF($E$36&gt;0,SUM(G6:G35),"")</f>
      </c>
      <c r="H36" s="9"/>
      <c r="I36" s="10">
        <f>IF($E$36&gt;0,SUM(I6:I35),"")</f>
      </c>
      <c r="J36" s="65">
        <f>IF(E36&gt;0,AVERAGE(J6:J35),"")</f>
      </c>
      <c r="K36" s="72">
        <f>IF(E36&gt;0,AVERAGE(K6:K35),"")</f>
      </c>
      <c r="L36" s="67">
        <f>IF(E36&gt;0,AVERAGE(L6:L35),"")</f>
      </c>
    </row>
    <row r="37" spans="2:12" ht="12.75">
      <c r="B37" s="59"/>
      <c r="C37" s="52"/>
      <c r="D37" s="53"/>
      <c r="E37" s="53"/>
      <c r="F37" s="54"/>
      <c r="G37" s="55"/>
      <c r="H37" s="54"/>
      <c r="I37" s="55"/>
      <c r="J37" s="56"/>
      <c r="K37" s="55"/>
      <c r="L37" s="57"/>
    </row>
    <row r="38" spans="2:9" ht="12.75">
      <c r="B38" s="61"/>
      <c r="C38" s="22"/>
      <c r="D38" s="22"/>
      <c r="E38" s="22"/>
      <c r="F38" s="23"/>
      <c r="G38" s="24"/>
      <c r="H38" s="22"/>
      <c r="I38" s="25"/>
    </row>
    <row r="39" spans="2:9" ht="12.75">
      <c r="B39" s="61"/>
      <c r="C39" s="22"/>
      <c r="D39" s="22"/>
      <c r="E39" s="22"/>
      <c r="F39" s="23"/>
      <c r="G39" s="24"/>
      <c r="H39" s="22"/>
      <c r="I39" s="25"/>
    </row>
    <row r="40" spans="2:9" ht="12.75">
      <c r="B40" s="61"/>
      <c r="C40" s="22"/>
      <c r="D40" s="22"/>
      <c r="E40" s="22"/>
      <c r="F40" s="23"/>
      <c r="G40" s="24"/>
      <c r="H40" s="22"/>
      <c r="I40" s="25"/>
    </row>
    <row r="41" spans="2:9" ht="12.75">
      <c r="B41" s="61"/>
      <c r="C41" s="22"/>
      <c r="D41" s="22"/>
      <c r="E41" s="22"/>
      <c r="F41" s="23"/>
      <c r="G41" s="24"/>
      <c r="H41" s="22"/>
      <c r="I41" s="25"/>
    </row>
    <row r="42" spans="2:9" ht="12.75">
      <c r="B42" s="61"/>
      <c r="C42" s="22"/>
      <c r="D42" s="22"/>
      <c r="E42" s="22"/>
      <c r="F42" s="23"/>
      <c r="G42" s="24"/>
      <c r="H42" s="22"/>
      <c r="I42" s="25"/>
    </row>
    <row r="43" spans="2:9" ht="12.75">
      <c r="B43" s="61"/>
      <c r="C43" s="22"/>
      <c r="D43" s="22"/>
      <c r="E43" s="22"/>
      <c r="F43" s="23"/>
      <c r="G43" s="24"/>
      <c r="H43" s="22"/>
      <c r="I43" s="25"/>
    </row>
    <row r="44" spans="2:9" ht="12.75">
      <c r="B44" s="61"/>
      <c r="C44" s="22"/>
      <c r="D44" s="22"/>
      <c r="E44" s="22"/>
      <c r="F44" s="23"/>
      <c r="G44" s="24"/>
      <c r="H44" s="22"/>
      <c r="I44" s="25"/>
    </row>
    <row r="45" spans="2:9" ht="12.75">
      <c r="B45" s="62"/>
      <c r="C45" s="26"/>
      <c r="D45" s="22"/>
      <c r="E45" s="22"/>
      <c r="F45" s="23"/>
      <c r="G45" s="24"/>
      <c r="H45" s="22"/>
      <c r="I45" s="25"/>
    </row>
    <row r="46" spans="2:9" ht="12.75">
      <c r="B46" s="61"/>
      <c r="C46" s="22"/>
      <c r="D46" s="22"/>
      <c r="E46" s="22"/>
      <c r="F46" s="23"/>
      <c r="G46" s="24"/>
      <c r="H46" s="22"/>
      <c r="I46" s="25"/>
    </row>
    <row r="47" spans="2:9" ht="12.75">
      <c r="B47" s="61"/>
      <c r="C47" s="27"/>
      <c r="D47" s="26"/>
      <c r="E47" s="26"/>
      <c r="F47" s="28"/>
      <c r="G47" s="29"/>
      <c r="H47" s="26"/>
      <c r="I47" s="30"/>
    </row>
    <row r="48" spans="2:9" ht="12.75">
      <c r="B48" s="63"/>
      <c r="C48" s="31"/>
      <c r="D48" s="32"/>
      <c r="E48" s="32"/>
      <c r="F48" s="33"/>
      <c r="G48" s="34"/>
      <c r="H48" s="32"/>
      <c r="I48" s="35"/>
    </row>
  </sheetData>
  <mergeCells count="1">
    <mergeCell ref="H2:I2"/>
  </mergeCells>
  <printOptions horizontalCentered="1"/>
  <pageMargins left="0.25" right="0.25" top="0.75" bottom="0.75" header="0.25" footer="0.5"/>
  <pageSetup fitToHeight="1" fitToWidth="1" horizontalDpi="600" verticalDpi="600" orientation="landscape" scale="78" r:id="rId1"/>
  <headerFooter alignWithMargins="0">
    <oddHeader>&amp;LDate: 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9"/>
  <sheetViews>
    <sheetView zoomScale="85" zoomScaleNormal="85" workbookViewId="0" topLeftCell="A1">
      <selection activeCell="C38" sqref="C38:L38"/>
    </sheetView>
  </sheetViews>
  <sheetFormatPr defaultColWidth="9.140625" defaultRowHeight="12.75"/>
  <cols>
    <col min="1" max="1" width="1.28515625" style="11" customWidth="1"/>
    <col min="2" max="2" width="12.28125" style="64" customWidth="1"/>
    <col min="3" max="3" width="10.421875" style="11" customWidth="1"/>
    <col min="4" max="4" width="17.00390625" style="11" bestFit="1" customWidth="1"/>
    <col min="5" max="5" width="11.8515625" style="11" customWidth="1"/>
    <col min="6" max="6" width="9.140625" style="13" customWidth="1"/>
    <col min="7" max="7" width="9.00390625" style="14" customWidth="1"/>
    <col min="8" max="8" width="19.140625" style="11" bestFit="1" customWidth="1"/>
    <col min="9" max="9" width="7.8515625" style="15" customWidth="1"/>
    <col min="10" max="10" width="16.28125" style="11" bestFit="1" customWidth="1"/>
    <col min="11" max="11" width="15.57421875" style="11" bestFit="1" customWidth="1"/>
    <col min="12" max="12" width="13.7109375" style="11" bestFit="1" customWidth="1"/>
    <col min="13" max="16384" width="9.140625" style="11" customWidth="1"/>
  </cols>
  <sheetData>
    <row r="1" spans="2:9" ht="12.75">
      <c r="B1" s="58"/>
      <c r="C1" s="1"/>
      <c r="D1" s="1"/>
      <c r="E1" s="1"/>
      <c r="F1" s="2"/>
      <c r="G1" s="3"/>
      <c r="H1" s="1"/>
      <c r="I1" s="4"/>
    </row>
    <row r="2" spans="2:9" ht="12.75">
      <c r="B2" s="58"/>
      <c r="C2" s="5"/>
      <c r="D2" s="5"/>
      <c r="E2" s="5"/>
      <c r="F2" s="6"/>
      <c r="G2" s="7"/>
      <c r="H2" s="12"/>
      <c r="I2" s="12"/>
    </row>
    <row r="3" spans="2:3" ht="18">
      <c r="B3" s="70" t="s">
        <v>37</v>
      </c>
      <c r="C3" s="5"/>
    </row>
    <row r="4" spans="2:9" ht="12.75">
      <c r="B4" s="59"/>
      <c r="C4" s="16"/>
      <c r="D4" s="17"/>
      <c r="E4" s="17"/>
      <c r="F4" s="18"/>
      <c r="G4" s="19"/>
      <c r="H4" s="17"/>
      <c r="I4" s="20"/>
    </row>
    <row r="5" spans="2:12" ht="24.75" customHeight="1">
      <c r="B5" s="21"/>
      <c r="C5" s="44" t="s">
        <v>26</v>
      </c>
      <c r="D5" s="45" t="s">
        <v>21</v>
      </c>
      <c r="E5" s="45" t="s">
        <v>30</v>
      </c>
      <c r="F5" s="46" t="s">
        <v>22</v>
      </c>
      <c r="G5" s="47" t="s">
        <v>23</v>
      </c>
      <c r="H5" s="45" t="s">
        <v>24</v>
      </c>
      <c r="I5" s="48" t="s">
        <v>25</v>
      </c>
      <c r="J5" s="49" t="s">
        <v>27</v>
      </c>
      <c r="K5" s="49" t="s">
        <v>28</v>
      </c>
      <c r="L5" s="50" t="s">
        <v>29</v>
      </c>
    </row>
    <row r="6" spans="2:12" ht="12.75">
      <c r="B6" s="60">
        <v>38169</v>
      </c>
      <c r="C6" s="36" t="s">
        <v>3</v>
      </c>
      <c r="D6" s="37"/>
      <c r="E6" s="37"/>
      <c r="F6" s="68"/>
      <c r="G6" s="38"/>
      <c r="H6" s="39"/>
      <c r="I6" s="38"/>
      <c r="J6" s="40">
        <f>IF(F6&gt;0,E6/F6,"")</f>
      </c>
      <c r="K6" s="71">
        <f>IF(F6&gt;0,G6/F6,"")</f>
      </c>
      <c r="L6" s="41">
        <f>IF(E6&gt;0,G6/E6,"")</f>
      </c>
    </row>
    <row r="7" spans="2:12" ht="12.75">
      <c r="B7" s="60">
        <f aca="true" t="shared" si="0" ref="B7:B35">B6+1</f>
        <v>38170</v>
      </c>
      <c r="C7" s="42" t="s">
        <v>4</v>
      </c>
      <c r="D7" s="37"/>
      <c r="E7" s="37"/>
      <c r="F7" s="68"/>
      <c r="G7" s="38"/>
      <c r="H7" s="39"/>
      <c r="I7" s="38"/>
      <c r="J7" s="40">
        <f aca="true" t="shared" si="1" ref="J7:J35">IF(F7&gt;0,E7/F7,"")</f>
      </c>
      <c r="K7" s="71">
        <f aca="true" t="shared" si="2" ref="K7:K35">IF(F7&gt;0,G7/F7,"")</f>
      </c>
      <c r="L7" s="41">
        <f aca="true" t="shared" si="3" ref="L7:L35">IF(E7&gt;0,G7/E7,"")</f>
      </c>
    </row>
    <row r="8" spans="2:12" ht="12.75">
      <c r="B8" s="60">
        <f t="shared" si="0"/>
        <v>38171</v>
      </c>
      <c r="C8" s="36" t="s">
        <v>5</v>
      </c>
      <c r="D8" s="37"/>
      <c r="E8" s="37"/>
      <c r="F8" s="69"/>
      <c r="G8" s="38"/>
      <c r="H8" s="39"/>
      <c r="I8" s="38"/>
      <c r="J8" s="40">
        <f t="shared" si="1"/>
      </c>
      <c r="K8" s="71">
        <f t="shared" si="2"/>
      </c>
      <c r="L8" s="41">
        <f t="shared" si="3"/>
      </c>
    </row>
    <row r="9" spans="2:12" ht="12.75">
      <c r="B9" s="60">
        <f t="shared" si="0"/>
        <v>38172</v>
      </c>
      <c r="C9" s="36" t="s">
        <v>6</v>
      </c>
      <c r="D9" s="37"/>
      <c r="E9" s="37"/>
      <c r="F9" s="68"/>
      <c r="G9" s="38"/>
      <c r="H9" s="39"/>
      <c r="I9" s="38"/>
      <c r="J9" s="40">
        <f t="shared" si="1"/>
      </c>
      <c r="K9" s="71">
        <f t="shared" si="2"/>
      </c>
      <c r="L9" s="41">
        <f t="shared" si="3"/>
      </c>
    </row>
    <row r="10" spans="2:12" ht="12.75">
      <c r="B10" s="60">
        <f t="shared" si="0"/>
        <v>38173</v>
      </c>
      <c r="C10" s="36" t="s">
        <v>7</v>
      </c>
      <c r="D10" s="37"/>
      <c r="E10" s="37"/>
      <c r="F10" s="69"/>
      <c r="G10" s="38"/>
      <c r="H10" s="39"/>
      <c r="I10" s="38"/>
      <c r="J10" s="40">
        <f t="shared" si="1"/>
      </c>
      <c r="K10" s="71">
        <f t="shared" si="2"/>
      </c>
      <c r="L10" s="41">
        <f t="shared" si="3"/>
      </c>
    </row>
    <row r="11" spans="2:12" ht="12.75">
      <c r="B11" s="60">
        <f t="shared" si="0"/>
        <v>38174</v>
      </c>
      <c r="C11" s="42" t="s">
        <v>1</v>
      </c>
      <c r="D11" s="37"/>
      <c r="E11" s="37"/>
      <c r="F11" s="68"/>
      <c r="G11" s="38"/>
      <c r="H11" s="39"/>
      <c r="I11" s="38"/>
      <c r="J11" s="40">
        <f t="shared" si="1"/>
      </c>
      <c r="K11" s="71">
        <f t="shared" si="2"/>
      </c>
      <c r="L11" s="41">
        <f t="shared" si="3"/>
      </c>
    </row>
    <row r="12" spans="2:12" ht="12.75">
      <c r="B12" s="60">
        <f t="shared" si="0"/>
        <v>38175</v>
      </c>
      <c r="C12" s="42" t="s">
        <v>2</v>
      </c>
      <c r="D12" s="37"/>
      <c r="E12" s="37"/>
      <c r="F12" s="68"/>
      <c r="G12" s="38"/>
      <c r="H12" s="39"/>
      <c r="I12" s="38"/>
      <c r="J12" s="40">
        <f t="shared" si="1"/>
      </c>
      <c r="K12" s="71">
        <f t="shared" si="2"/>
      </c>
      <c r="L12" s="41">
        <f t="shared" si="3"/>
      </c>
    </row>
    <row r="13" spans="2:12" ht="12.75">
      <c r="B13" s="60">
        <f t="shared" si="0"/>
        <v>38176</v>
      </c>
      <c r="C13" s="36" t="s">
        <v>3</v>
      </c>
      <c r="D13" s="37"/>
      <c r="E13" s="37"/>
      <c r="F13" s="68"/>
      <c r="G13" s="38"/>
      <c r="H13" s="39"/>
      <c r="I13" s="38"/>
      <c r="J13" s="40">
        <f t="shared" si="1"/>
      </c>
      <c r="K13" s="71">
        <f t="shared" si="2"/>
      </c>
      <c r="L13" s="41">
        <f t="shared" si="3"/>
      </c>
    </row>
    <row r="14" spans="2:12" ht="12.75">
      <c r="B14" s="60">
        <f t="shared" si="0"/>
        <v>38177</v>
      </c>
      <c r="C14" s="36" t="s">
        <v>4</v>
      </c>
      <c r="D14" s="37"/>
      <c r="E14" s="37"/>
      <c r="F14" s="68"/>
      <c r="G14" s="38"/>
      <c r="H14" s="39"/>
      <c r="I14" s="38"/>
      <c r="J14" s="40">
        <f t="shared" si="1"/>
      </c>
      <c r="K14" s="71">
        <f t="shared" si="2"/>
      </c>
      <c r="L14" s="41">
        <f t="shared" si="3"/>
      </c>
    </row>
    <row r="15" spans="2:12" ht="12.75">
      <c r="B15" s="60">
        <f t="shared" si="0"/>
        <v>38178</v>
      </c>
      <c r="C15" s="36" t="s">
        <v>5</v>
      </c>
      <c r="D15" s="37"/>
      <c r="E15" s="37"/>
      <c r="F15" s="68"/>
      <c r="G15" s="38"/>
      <c r="H15" s="39"/>
      <c r="I15" s="38"/>
      <c r="J15" s="40">
        <f t="shared" si="1"/>
      </c>
      <c r="K15" s="71">
        <f t="shared" si="2"/>
      </c>
      <c r="L15" s="41">
        <f t="shared" si="3"/>
      </c>
    </row>
    <row r="16" spans="2:12" ht="12.75">
      <c r="B16" s="60">
        <f t="shared" si="0"/>
        <v>38179</v>
      </c>
      <c r="C16" s="36" t="s">
        <v>6</v>
      </c>
      <c r="D16" s="37"/>
      <c r="E16" s="37"/>
      <c r="F16" s="68"/>
      <c r="G16" s="38"/>
      <c r="H16" s="39"/>
      <c r="I16" s="43"/>
      <c r="J16" s="40">
        <f t="shared" si="1"/>
      </c>
      <c r="K16" s="71">
        <f t="shared" si="2"/>
      </c>
      <c r="L16" s="41">
        <f t="shared" si="3"/>
      </c>
    </row>
    <row r="17" spans="2:12" ht="12.75">
      <c r="B17" s="60">
        <f t="shared" si="0"/>
        <v>38180</v>
      </c>
      <c r="C17" s="36" t="s">
        <v>7</v>
      </c>
      <c r="D17" s="37"/>
      <c r="E17" s="37"/>
      <c r="F17" s="68"/>
      <c r="G17" s="38"/>
      <c r="H17" s="39"/>
      <c r="I17" s="38"/>
      <c r="J17" s="40">
        <f t="shared" si="1"/>
      </c>
      <c r="K17" s="71">
        <f t="shared" si="2"/>
      </c>
      <c r="L17" s="41">
        <f t="shared" si="3"/>
      </c>
    </row>
    <row r="18" spans="2:12" ht="12.75">
      <c r="B18" s="60">
        <f t="shared" si="0"/>
        <v>38181</v>
      </c>
      <c r="C18" s="36" t="s">
        <v>1</v>
      </c>
      <c r="D18" s="37"/>
      <c r="E18" s="37"/>
      <c r="F18" s="68"/>
      <c r="G18" s="38"/>
      <c r="H18" s="39"/>
      <c r="I18" s="38"/>
      <c r="J18" s="40">
        <f t="shared" si="1"/>
      </c>
      <c r="K18" s="71">
        <f t="shared" si="2"/>
      </c>
      <c r="L18" s="41">
        <f t="shared" si="3"/>
      </c>
    </row>
    <row r="19" spans="2:12" ht="12.75">
      <c r="B19" s="60">
        <f t="shared" si="0"/>
        <v>38182</v>
      </c>
      <c r="C19" s="36" t="s">
        <v>2</v>
      </c>
      <c r="D19" s="37"/>
      <c r="E19" s="37"/>
      <c r="F19" s="68"/>
      <c r="G19" s="38"/>
      <c r="H19" s="39"/>
      <c r="I19" s="38"/>
      <c r="J19" s="40">
        <f t="shared" si="1"/>
      </c>
      <c r="K19" s="71">
        <f t="shared" si="2"/>
      </c>
      <c r="L19" s="41">
        <f t="shared" si="3"/>
      </c>
    </row>
    <row r="20" spans="2:12" ht="12.75">
      <c r="B20" s="60">
        <f t="shared" si="0"/>
        <v>38183</v>
      </c>
      <c r="C20" s="42" t="s">
        <v>3</v>
      </c>
      <c r="D20" s="37"/>
      <c r="E20" s="37"/>
      <c r="F20" s="68"/>
      <c r="G20" s="38"/>
      <c r="H20" s="39"/>
      <c r="I20" s="38"/>
      <c r="J20" s="40">
        <f t="shared" si="1"/>
      </c>
      <c r="K20" s="71">
        <f t="shared" si="2"/>
      </c>
      <c r="L20" s="41">
        <f t="shared" si="3"/>
      </c>
    </row>
    <row r="21" spans="2:12" ht="12.75">
      <c r="B21" s="60">
        <f t="shared" si="0"/>
        <v>38184</v>
      </c>
      <c r="C21" s="42" t="s">
        <v>4</v>
      </c>
      <c r="D21" s="37"/>
      <c r="E21" s="37"/>
      <c r="F21" s="69"/>
      <c r="G21" s="38"/>
      <c r="H21" s="39"/>
      <c r="I21" s="38"/>
      <c r="J21" s="40">
        <f t="shared" si="1"/>
      </c>
      <c r="K21" s="71">
        <f t="shared" si="2"/>
      </c>
      <c r="L21" s="41">
        <f t="shared" si="3"/>
      </c>
    </row>
    <row r="22" spans="2:12" ht="12.75">
      <c r="B22" s="60">
        <f t="shared" si="0"/>
        <v>38185</v>
      </c>
      <c r="C22" s="36" t="s">
        <v>5</v>
      </c>
      <c r="D22" s="37"/>
      <c r="E22" s="37"/>
      <c r="F22" s="68"/>
      <c r="G22" s="38"/>
      <c r="H22" s="39"/>
      <c r="I22" s="38"/>
      <c r="J22" s="40">
        <f t="shared" si="1"/>
      </c>
      <c r="K22" s="71">
        <f t="shared" si="2"/>
      </c>
      <c r="L22" s="41">
        <f t="shared" si="3"/>
      </c>
    </row>
    <row r="23" spans="2:12" ht="12.75">
      <c r="B23" s="60">
        <f t="shared" si="0"/>
        <v>38186</v>
      </c>
      <c r="C23" s="36" t="s">
        <v>6</v>
      </c>
      <c r="D23" s="37"/>
      <c r="E23" s="37"/>
      <c r="F23" s="68"/>
      <c r="G23" s="38"/>
      <c r="H23" s="39"/>
      <c r="I23" s="43"/>
      <c r="J23" s="40">
        <f t="shared" si="1"/>
      </c>
      <c r="K23" s="71">
        <f t="shared" si="2"/>
      </c>
      <c r="L23" s="41">
        <f t="shared" si="3"/>
      </c>
    </row>
    <row r="24" spans="2:12" ht="12.75">
      <c r="B24" s="60">
        <f t="shared" si="0"/>
        <v>38187</v>
      </c>
      <c r="C24" s="36" t="s">
        <v>7</v>
      </c>
      <c r="D24" s="37"/>
      <c r="E24" s="37"/>
      <c r="F24" s="68"/>
      <c r="G24" s="38"/>
      <c r="H24" s="39"/>
      <c r="I24" s="38"/>
      <c r="J24" s="40">
        <f t="shared" si="1"/>
      </c>
      <c r="K24" s="71">
        <f t="shared" si="2"/>
      </c>
      <c r="L24" s="41">
        <f t="shared" si="3"/>
      </c>
    </row>
    <row r="25" spans="2:12" ht="12.75">
      <c r="B25" s="60">
        <f t="shared" si="0"/>
        <v>38188</v>
      </c>
      <c r="C25" s="36" t="s">
        <v>1</v>
      </c>
      <c r="D25" s="37"/>
      <c r="E25" s="37"/>
      <c r="F25" s="68"/>
      <c r="G25" s="38"/>
      <c r="H25" s="39"/>
      <c r="I25" s="38"/>
      <c r="J25" s="40">
        <f t="shared" si="1"/>
      </c>
      <c r="K25" s="71">
        <f t="shared" si="2"/>
      </c>
      <c r="L25" s="41">
        <f t="shared" si="3"/>
      </c>
    </row>
    <row r="26" spans="2:12" ht="12.75">
      <c r="B26" s="60">
        <f t="shared" si="0"/>
        <v>38189</v>
      </c>
      <c r="C26" s="36" t="s">
        <v>2</v>
      </c>
      <c r="D26" s="37"/>
      <c r="E26" s="37"/>
      <c r="F26" s="68"/>
      <c r="G26" s="38"/>
      <c r="H26" s="39"/>
      <c r="I26" s="38"/>
      <c r="J26" s="40">
        <f t="shared" si="1"/>
      </c>
      <c r="K26" s="71">
        <f t="shared" si="2"/>
      </c>
      <c r="L26" s="41">
        <f t="shared" si="3"/>
      </c>
    </row>
    <row r="27" spans="2:12" ht="12.75">
      <c r="B27" s="60">
        <f t="shared" si="0"/>
        <v>38190</v>
      </c>
      <c r="C27" s="42" t="s">
        <v>3</v>
      </c>
      <c r="D27" s="37"/>
      <c r="E27" s="37"/>
      <c r="F27" s="69"/>
      <c r="G27" s="38"/>
      <c r="H27" s="39"/>
      <c r="I27" s="38"/>
      <c r="J27" s="40">
        <f t="shared" si="1"/>
      </c>
      <c r="K27" s="71">
        <f t="shared" si="2"/>
      </c>
      <c r="L27" s="41">
        <f t="shared" si="3"/>
      </c>
    </row>
    <row r="28" spans="2:12" ht="12.75">
      <c r="B28" s="60">
        <f>B27+1</f>
        <v>38191</v>
      </c>
      <c r="C28" s="42" t="s">
        <v>4</v>
      </c>
      <c r="D28" s="37"/>
      <c r="E28" s="37"/>
      <c r="F28" s="68"/>
      <c r="G28" s="38"/>
      <c r="H28" s="39"/>
      <c r="I28" s="38"/>
      <c r="J28" s="40">
        <f t="shared" si="1"/>
      </c>
      <c r="K28" s="71">
        <f t="shared" si="2"/>
      </c>
      <c r="L28" s="41">
        <f t="shared" si="3"/>
      </c>
    </row>
    <row r="29" spans="2:12" ht="12.75">
      <c r="B29" s="60">
        <f>B28+1</f>
        <v>38192</v>
      </c>
      <c r="C29" s="42" t="s">
        <v>5</v>
      </c>
      <c r="D29" s="37"/>
      <c r="E29" s="37"/>
      <c r="F29" s="68"/>
      <c r="G29" s="38"/>
      <c r="H29" s="39"/>
      <c r="I29" s="38"/>
      <c r="J29" s="40">
        <f t="shared" si="1"/>
      </c>
      <c r="K29" s="71">
        <f t="shared" si="2"/>
      </c>
      <c r="L29" s="41">
        <f t="shared" si="3"/>
      </c>
    </row>
    <row r="30" spans="2:12" ht="12.75">
      <c r="B30" s="60">
        <f t="shared" si="0"/>
        <v>38193</v>
      </c>
      <c r="C30" s="36" t="s">
        <v>6</v>
      </c>
      <c r="D30" s="37"/>
      <c r="E30" s="37"/>
      <c r="F30" s="69"/>
      <c r="G30" s="38"/>
      <c r="H30" s="39"/>
      <c r="I30" s="38"/>
      <c r="J30" s="40">
        <f t="shared" si="1"/>
      </c>
      <c r="K30" s="71">
        <f t="shared" si="2"/>
      </c>
      <c r="L30" s="41">
        <f t="shared" si="3"/>
      </c>
    </row>
    <row r="31" spans="2:12" ht="12.75">
      <c r="B31" s="60">
        <f t="shared" si="0"/>
        <v>38194</v>
      </c>
      <c r="C31" s="36" t="s">
        <v>7</v>
      </c>
      <c r="D31" s="37"/>
      <c r="E31" s="37"/>
      <c r="F31" s="68"/>
      <c r="G31" s="38"/>
      <c r="H31" s="39"/>
      <c r="I31" s="41"/>
      <c r="J31" s="40">
        <f t="shared" si="1"/>
      </c>
      <c r="K31" s="71">
        <f t="shared" si="2"/>
      </c>
      <c r="L31" s="41">
        <f t="shared" si="3"/>
      </c>
    </row>
    <row r="32" spans="2:12" ht="12.75">
      <c r="B32" s="60">
        <f t="shared" si="0"/>
        <v>38195</v>
      </c>
      <c r="C32" s="36" t="s">
        <v>1</v>
      </c>
      <c r="D32" s="37"/>
      <c r="E32" s="37"/>
      <c r="F32" s="68"/>
      <c r="G32" s="38"/>
      <c r="H32" s="39"/>
      <c r="I32" s="38"/>
      <c r="J32" s="40">
        <f t="shared" si="1"/>
      </c>
      <c r="K32" s="71">
        <f t="shared" si="2"/>
      </c>
      <c r="L32" s="41">
        <f t="shared" si="3"/>
      </c>
    </row>
    <row r="33" spans="2:12" ht="12.75">
      <c r="B33" s="60">
        <f t="shared" si="0"/>
        <v>38196</v>
      </c>
      <c r="C33" s="36" t="s">
        <v>2</v>
      </c>
      <c r="D33" s="37"/>
      <c r="E33" s="37"/>
      <c r="F33" s="69"/>
      <c r="G33" s="38"/>
      <c r="H33" s="39"/>
      <c r="I33" s="38"/>
      <c r="J33" s="40">
        <f t="shared" si="1"/>
      </c>
      <c r="K33" s="71">
        <f t="shared" si="2"/>
      </c>
      <c r="L33" s="41">
        <f t="shared" si="3"/>
      </c>
    </row>
    <row r="34" spans="2:12" ht="12.75">
      <c r="B34" s="60">
        <f t="shared" si="0"/>
        <v>38197</v>
      </c>
      <c r="C34" s="36" t="s">
        <v>3</v>
      </c>
      <c r="D34" s="37"/>
      <c r="E34" s="37"/>
      <c r="F34" s="68"/>
      <c r="G34" s="38"/>
      <c r="H34" s="39"/>
      <c r="I34" s="38"/>
      <c r="J34" s="40">
        <f t="shared" si="1"/>
      </c>
      <c r="K34" s="71">
        <f t="shared" si="2"/>
      </c>
      <c r="L34" s="41">
        <f t="shared" si="3"/>
      </c>
    </row>
    <row r="35" spans="2:12" ht="12.75">
      <c r="B35" s="60">
        <f t="shared" si="0"/>
        <v>38198</v>
      </c>
      <c r="C35" s="42" t="s">
        <v>4</v>
      </c>
      <c r="D35" s="37"/>
      <c r="E35" s="37"/>
      <c r="F35" s="68"/>
      <c r="G35" s="38"/>
      <c r="H35" s="39"/>
      <c r="I35" s="43"/>
      <c r="J35" s="40">
        <f t="shared" si="1"/>
      </c>
      <c r="K35" s="71">
        <f t="shared" si="2"/>
      </c>
      <c r="L35" s="41">
        <f t="shared" si="3"/>
      </c>
    </row>
    <row r="36" spans="2:12" ht="12.75">
      <c r="B36" s="60">
        <f>B35+1</f>
        <v>38199</v>
      </c>
      <c r="C36" s="42" t="s">
        <v>5</v>
      </c>
      <c r="D36" s="37"/>
      <c r="E36" s="37"/>
      <c r="F36" s="68"/>
      <c r="G36" s="38"/>
      <c r="H36" s="39"/>
      <c r="I36" s="43"/>
      <c r="J36" s="40">
        <f>IF(F36&gt;0,E36/F36,"")</f>
      </c>
      <c r="K36" s="71">
        <f>IF(F36&gt;0,G36/F36,"")</f>
      </c>
      <c r="L36" s="41">
        <f>IF(E36&gt;0,G36/E36,"")</f>
      </c>
    </row>
    <row r="37" spans="2:12" ht="12.75">
      <c r="B37" s="59"/>
      <c r="C37" s="51"/>
      <c r="D37" s="8"/>
      <c r="E37" s="8">
        <f>SUM(E6:E35)</f>
        <v>0</v>
      </c>
      <c r="F37" s="9">
        <f>IF($E$37&gt;0,SUM(F6:F35),"")</f>
      </c>
      <c r="G37" s="10">
        <f>IF($E$37&gt;0,SUM(G6:G35),"")</f>
      </c>
      <c r="H37" s="9"/>
      <c r="I37" s="10">
        <f>IF($E$37&gt;0,SUM(I6:I35),"")</f>
      </c>
      <c r="J37" s="65">
        <f>IF(E37&gt;0,AVERAGE(J6:J35),"")</f>
      </c>
      <c r="K37" s="72">
        <f>IF(E37&gt;0,AVERAGE(K6:K35),"")</f>
      </c>
      <c r="L37" s="67">
        <f>IF(E37&gt;0,AVERAGE(L6:L35),"")</f>
      </c>
    </row>
    <row r="38" spans="2:12" ht="12.75">
      <c r="B38" s="59"/>
      <c r="C38" s="52"/>
      <c r="D38" s="53"/>
      <c r="E38" s="53"/>
      <c r="F38" s="54"/>
      <c r="G38" s="55"/>
      <c r="H38" s="54"/>
      <c r="I38" s="55"/>
      <c r="J38" s="56"/>
      <c r="K38" s="55"/>
      <c r="L38" s="57"/>
    </row>
    <row r="39" spans="2:9" ht="12.75">
      <c r="B39" s="61"/>
      <c r="C39" s="22"/>
      <c r="D39" s="22"/>
      <c r="E39" s="22"/>
      <c r="F39" s="23"/>
      <c r="G39" s="24"/>
      <c r="H39" s="22"/>
      <c r="I39" s="25"/>
    </row>
    <row r="40" spans="2:9" ht="12.75">
      <c r="B40" s="61"/>
      <c r="C40" s="22"/>
      <c r="D40" s="22"/>
      <c r="E40" s="22"/>
      <c r="F40" s="23"/>
      <c r="G40" s="24"/>
      <c r="H40" s="22"/>
      <c r="I40" s="25"/>
    </row>
    <row r="41" spans="2:9" ht="12.75">
      <c r="B41" s="61"/>
      <c r="C41" s="22"/>
      <c r="D41" s="22"/>
      <c r="E41" s="22"/>
      <c r="F41" s="23"/>
      <c r="G41" s="24"/>
      <c r="H41" s="22"/>
      <c r="I41" s="25"/>
    </row>
    <row r="42" spans="2:9" ht="12.75">
      <c r="B42" s="61"/>
      <c r="C42" s="22"/>
      <c r="D42" s="22"/>
      <c r="E42" s="22"/>
      <c r="F42" s="23"/>
      <c r="G42" s="24"/>
      <c r="H42" s="22"/>
      <c r="I42" s="25"/>
    </row>
    <row r="43" spans="2:9" ht="12.75">
      <c r="B43" s="61"/>
      <c r="C43" s="22"/>
      <c r="D43" s="22"/>
      <c r="E43" s="22"/>
      <c r="F43" s="23"/>
      <c r="G43" s="24"/>
      <c r="H43" s="22"/>
      <c r="I43" s="25"/>
    </row>
    <row r="44" spans="2:9" ht="12.75">
      <c r="B44" s="61"/>
      <c r="C44" s="22"/>
      <c r="D44" s="22"/>
      <c r="E44" s="22"/>
      <c r="F44" s="23"/>
      <c r="G44" s="24"/>
      <c r="H44" s="22"/>
      <c r="I44" s="25"/>
    </row>
    <row r="45" spans="2:9" ht="12.75">
      <c r="B45" s="61"/>
      <c r="C45" s="22"/>
      <c r="D45" s="22"/>
      <c r="E45" s="22"/>
      <c r="F45" s="23"/>
      <c r="G45" s="24"/>
      <c r="H45" s="22"/>
      <c r="I45" s="25"/>
    </row>
    <row r="46" spans="2:9" ht="12.75">
      <c r="B46" s="62"/>
      <c r="C46" s="26"/>
      <c r="D46" s="22"/>
      <c r="E46" s="22"/>
      <c r="F46" s="23"/>
      <c r="G46" s="24"/>
      <c r="H46" s="22"/>
      <c r="I46" s="25"/>
    </row>
    <row r="47" spans="2:9" ht="12.75">
      <c r="B47" s="61"/>
      <c r="C47" s="22"/>
      <c r="D47" s="22"/>
      <c r="E47" s="22"/>
      <c r="F47" s="23"/>
      <c r="G47" s="24"/>
      <c r="H47" s="22"/>
      <c r="I47" s="25"/>
    </row>
    <row r="48" spans="2:9" ht="12.75">
      <c r="B48" s="61"/>
      <c r="C48" s="27"/>
      <c r="D48" s="26"/>
      <c r="E48" s="26"/>
      <c r="F48" s="28"/>
      <c r="G48" s="29"/>
      <c r="H48" s="26"/>
      <c r="I48" s="30"/>
    </row>
    <row r="49" spans="2:9" ht="12.75">
      <c r="B49" s="63"/>
      <c r="C49" s="31"/>
      <c r="D49" s="32"/>
      <c r="E49" s="32"/>
      <c r="F49" s="33"/>
      <c r="G49" s="34"/>
      <c r="H49" s="32"/>
      <c r="I49" s="35"/>
    </row>
  </sheetData>
  <mergeCells count="1">
    <mergeCell ref="H2:I2"/>
  </mergeCells>
  <printOptions horizontalCentered="1"/>
  <pageMargins left="0.25" right="0.25" top="0.75" bottom="0.75" header="0.25" footer="0.5"/>
  <pageSetup fitToHeight="1" fitToWidth="1" horizontalDpi="600" verticalDpi="600" orientation="landscape" scale="78" r:id="rId1"/>
  <headerFooter alignWithMargins="0">
    <oddHeader>&amp;LDate: 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9"/>
  <sheetViews>
    <sheetView zoomScale="85" zoomScaleNormal="85" workbookViewId="0" topLeftCell="A1">
      <selection activeCell="C38" sqref="C38:L38"/>
    </sheetView>
  </sheetViews>
  <sheetFormatPr defaultColWidth="9.140625" defaultRowHeight="12.75"/>
  <cols>
    <col min="1" max="1" width="1.28515625" style="11" customWidth="1"/>
    <col min="2" max="2" width="12.28125" style="64" customWidth="1"/>
    <col min="3" max="3" width="10.421875" style="11" customWidth="1"/>
    <col min="4" max="4" width="17.00390625" style="11" bestFit="1" customWidth="1"/>
    <col min="5" max="5" width="11.8515625" style="11" customWidth="1"/>
    <col min="6" max="6" width="9.140625" style="13" customWidth="1"/>
    <col min="7" max="7" width="9.00390625" style="14" customWidth="1"/>
    <col min="8" max="8" width="19.140625" style="11" bestFit="1" customWidth="1"/>
    <col min="9" max="9" width="7.8515625" style="15" customWidth="1"/>
    <col min="10" max="10" width="16.28125" style="11" bestFit="1" customWidth="1"/>
    <col min="11" max="11" width="15.57421875" style="11" bestFit="1" customWidth="1"/>
    <col min="12" max="12" width="13.7109375" style="11" bestFit="1" customWidth="1"/>
    <col min="13" max="16384" width="9.140625" style="11" customWidth="1"/>
  </cols>
  <sheetData>
    <row r="1" spans="2:9" ht="12.75">
      <c r="B1" s="58"/>
      <c r="C1" s="1"/>
      <c r="D1" s="1"/>
      <c r="E1" s="1"/>
      <c r="F1" s="2"/>
      <c r="G1" s="3"/>
      <c r="H1" s="1"/>
      <c r="I1" s="4"/>
    </row>
    <row r="2" spans="2:9" ht="12.75">
      <c r="B2" s="58"/>
      <c r="C2" s="5"/>
      <c r="D2" s="5"/>
      <c r="E2" s="5"/>
      <c r="F2" s="6"/>
      <c r="G2" s="7"/>
      <c r="H2" s="12"/>
      <c r="I2" s="12"/>
    </row>
    <row r="3" spans="2:3" ht="18">
      <c r="B3" s="70" t="s">
        <v>38</v>
      </c>
      <c r="C3" s="5"/>
    </row>
    <row r="4" spans="2:9" ht="12.75">
      <c r="B4" s="59"/>
      <c r="C4" s="16"/>
      <c r="D4" s="17"/>
      <c r="E4" s="17"/>
      <c r="F4" s="18"/>
      <c r="G4" s="19"/>
      <c r="H4" s="17"/>
      <c r="I4" s="20"/>
    </row>
    <row r="5" spans="2:12" ht="24.75" customHeight="1">
      <c r="B5" s="21"/>
      <c r="C5" s="44" t="s">
        <v>26</v>
      </c>
      <c r="D5" s="45" t="s">
        <v>21</v>
      </c>
      <c r="E5" s="45" t="s">
        <v>30</v>
      </c>
      <c r="F5" s="46" t="s">
        <v>22</v>
      </c>
      <c r="G5" s="47" t="s">
        <v>23</v>
      </c>
      <c r="H5" s="45" t="s">
        <v>24</v>
      </c>
      <c r="I5" s="48" t="s">
        <v>25</v>
      </c>
      <c r="J5" s="49" t="s">
        <v>27</v>
      </c>
      <c r="K5" s="49" t="s">
        <v>28</v>
      </c>
      <c r="L5" s="50" t="s">
        <v>29</v>
      </c>
    </row>
    <row r="6" spans="2:12" ht="12.75">
      <c r="B6" s="60">
        <v>38200</v>
      </c>
      <c r="C6" s="36" t="s">
        <v>3</v>
      </c>
      <c r="D6" s="37"/>
      <c r="E6" s="37"/>
      <c r="F6" s="68"/>
      <c r="G6" s="38"/>
      <c r="H6" s="39"/>
      <c r="I6" s="38"/>
      <c r="J6" s="40">
        <f>IF(F6&gt;0,E6/F6,"")</f>
      </c>
      <c r="K6" s="71">
        <f>IF(F6&gt;0,G6/F6,"")</f>
      </c>
      <c r="L6" s="41">
        <f>IF(E6&gt;0,G6/E6,"")</f>
      </c>
    </row>
    <row r="7" spans="2:12" ht="12.75">
      <c r="B7" s="60">
        <f aca="true" t="shared" si="0" ref="B7:B35">B6+1</f>
        <v>38201</v>
      </c>
      <c r="C7" s="42" t="s">
        <v>4</v>
      </c>
      <c r="D7" s="37"/>
      <c r="E7" s="37"/>
      <c r="F7" s="68"/>
      <c r="G7" s="38"/>
      <c r="H7" s="39"/>
      <c r="I7" s="38"/>
      <c r="J7" s="40">
        <f aca="true" t="shared" si="1" ref="J7:J35">IF(F7&gt;0,E7/F7,"")</f>
      </c>
      <c r="K7" s="71">
        <f aca="true" t="shared" si="2" ref="K7:K35">IF(F7&gt;0,G7/F7,"")</f>
      </c>
      <c r="L7" s="41">
        <f aca="true" t="shared" si="3" ref="L7:L35">IF(E7&gt;0,G7/E7,"")</f>
      </c>
    </row>
    <row r="8" spans="2:12" ht="12.75">
      <c r="B8" s="60">
        <f t="shared" si="0"/>
        <v>38202</v>
      </c>
      <c r="C8" s="36" t="s">
        <v>5</v>
      </c>
      <c r="D8" s="37"/>
      <c r="E8" s="37"/>
      <c r="F8" s="69"/>
      <c r="G8" s="38"/>
      <c r="H8" s="39"/>
      <c r="I8" s="38"/>
      <c r="J8" s="40">
        <f t="shared" si="1"/>
      </c>
      <c r="K8" s="71">
        <f t="shared" si="2"/>
      </c>
      <c r="L8" s="41">
        <f t="shared" si="3"/>
      </c>
    </row>
    <row r="9" spans="2:12" ht="12.75">
      <c r="B9" s="60">
        <f t="shared" si="0"/>
        <v>38203</v>
      </c>
      <c r="C9" s="36" t="s">
        <v>6</v>
      </c>
      <c r="D9" s="37"/>
      <c r="E9" s="37"/>
      <c r="F9" s="68"/>
      <c r="G9" s="38"/>
      <c r="H9" s="39"/>
      <c r="I9" s="38"/>
      <c r="J9" s="40">
        <f t="shared" si="1"/>
      </c>
      <c r="K9" s="71">
        <f t="shared" si="2"/>
      </c>
      <c r="L9" s="41">
        <f t="shared" si="3"/>
      </c>
    </row>
    <row r="10" spans="2:12" ht="12.75">
      <c r="B10" s="60">
        <f t="shared" si="0"/>
        <v>38204</v>
      </c>
      <c r="C10" s="36" t="s">
        <v>7</v>
      </c>
      <c r="D10" s="37"/>
      <c r="E10" s="37"/>
      <c r="F10" s="69"/>
      <c r="G10" s="38"/>
      <c r="H10" s="39"/>
      <c r="I10" s="38"/>
      <c r="J10" s="40">
        <f t="shared" si="1"/>
      </c>
      <c r="K10" s="71">
        <f t="shared" si="2"/>
      </c>
      <c r="L10" s="41">
        <f t="shared" si="3"/>
      </c>
    </row>
    <row r="11" spans="2:12" ht="12.75">
      <c r="B11" s="60">
        <f t="shared" si="0"/>
        <v>38205</v>
      </c>
      <c r="C11" s="42" t="s">
        <v>1</v>
      </c>
      <c r="D11" s="37"/>
      <c r="E11" s="37"/>
      <c r="F11" s="68"/>
      <c r="G11" s="38"/>
      <c r="H11" s="39"/>
      <c r="I11" s="38"/>
      <c r="J11" s="40">
        <f t="shared" si="1"/>
      </c>
      <c r="K11" s="71">
        <f t="shared" si="2"/>
      </c>
      <c r="L11" s="41">
        <f t="shared" si="3"/>
      </c>
    </row>
    <row r="12" spans="2:12" ht="12.75">
      <c r="B12" s="60">
        <f t="shared" si="0"/>
        <v>38206</v>
      </c>
      <c r="C12" s="42" t="s">
        <v>2</v>
      </c>
      <c r="D12" s="37"/>
      <c r="E12" s="37"/>
      <c r="F12" s="68"/>
      <c r="G12" s="38"/>
      <c r="H12" s="39"/>
      <c r="I12" s="38"/>
      <c r="J12" s="40">
        <f t="shared" si="1"/>
      </c>
      <c r="K12" s="71">
        <f t="shared" si="2"/>
      </c>
      <c r="L12" s="41">
        <f t="shared" si="3"/>
      </c>
    </row>
    <row r="13" spans="2:12" ht="12.75">
      <c r="B13" s="60">
        <f t="shared" si="0"/>
        <v>38207</v>
      </c>
      <c r="C13" s="36" t="s">
        <v>3</v>
      </c>
      <c r="D13" s="37"/>
      <c r="E13" s="37"/>
      <c r="F13" s="68"/>
      <c r="G13" s="38"/>
      <c r="H13" s="39"/>
      <c r="I13" s="38"/>
      <c r="J13" s="40">
        <f t="shared" si="1"/>
      </c>
      <c r="K13" s="71">
        <f t="shared" si="2"/>
      </c>
      <c r="L13" s="41">
        <f t="shared" si="3"/>
      </c>
    </row>
    <row r="14" spans="2:12" ht="12.75">
      <c r="B14" s="60">
        <f t="shared" si="0"/>
        <v>38208</v>
      </c>
      <c r="C14" s="36" t="s">
        <v>4</v>
      </c>
      <c r="D14" s="37"/>
      <c r="E14" s="37"/>
      <c r="F14" s="68"/>
      <c r="G14" s="38"/>
      <c r="H14" s="39"/>
      <c r="I14" s="38"/>
      <c r="J14" s="40">
        <f t="shared" si="1"/>
      </c>
      <c r="K14" s="71">
        <f t="shared" si="2"/>
      </c>
      <c r="L14" s="41">
        <f t="shared" si="3"/>
      </c>
    </row>
    <row r="15" spans="2:12" ht="12.75">
      <c r="B15" s="60">
        <f t="shared" si="0"/>
        <v>38209</v>
      </c>
      <c r="C15" s="36" t="s">
        <v>5</v>
      </c>
      <c r="D15" s="37"/>
      <c r="E15" s="37"/>
      <c r="F15" s="68"/>
      <c r="G15" s="38"/>
      <c r="H15" s="39"/>
      <c r="I15" s="38"/>
      <c r="J15" s="40">
        <f t="shared" si="1"/>
      </c>
      <c r="K15" s="71">
        <f t="shared" si="2"/>
      </c>
      <c r="L15" s="41">
        <f t="shared" si="3"/>
      </c>
    </row>
    <row r="16" spans="2:12" ht="12.75">
      <c r="B16" s="60">
        <f t="shared" si="0"/>
        <v>38210</v>
      </c>
      <c r="C16" s="36" t="s">
        <v>6</v>
      </c>
      <c r="D16" s="37"/>
      <c r="E16" s="37"/>
      <c r="F16" s="68"/>
      <c r="G16" s="38"/>
      <c r="H16" s="39"/>
      <c r="I16" s="43"/>
      <c r="J16" s="40">
        <f t="shared" si="1"/>
      </c>
      <c r="K16" s="71">
        <f t="shared" si="2"/>
      </c>
      <c r="L16" s="41">
        <f t="shared" si="3"/>
      </c>
    </row>
    <row r="17" spans="2:12" ht="12.75">
      <c r="B17" s="60">
        <f t="shared" si="0"/>
        <v>38211</v>
      </c>
      <c r="C17" s="36" t="s">
        <v>7</v>
      </c>
      <c r="D17" s="37"/>
      <c r="E17" s="37"/>
      <c r="F17" s="68"/>
      <c r="G17" s="38"/>
      <c r="H17" s="39"/>
      <c r="I17" s="38"/>
      <c r="J17" s="40">
        <f t="shared" si="1"/>
      </c>
      <c r="K17" s="71">
        <f t="shared" si="2"/>
      </c>
      <c r="L17" s="41">
        <f t="shared" si="3"/>
      </c>
    </row>
    <row r="18" spans="2:12" ht="12.75">
      <c r="B18" s="60">
        <f t="shared" si="0"/>
        <v>38212</v>
      </c>
      <c r="C18" s="36" t="s">
        <v>1</v>
      </c>
      <c r="D18" s="37"/>
      <c r="E18" s="37"/>
      <c r="F18" s="68"/>
      <c r="G18" s="38"/>
      <c r="H18" s="39"/>
      <c r="I18" s="38"/>
      <c r="J18" s="40">
        <f t="shared" si="1"/>
      </c>
      <c r="K18" s="71">
        <f t="shared" si="2"/>
      </c>
      <c r="L18" s="41">
        <f t="shared" si="3"/>
      </c>
    </row>
    <row r="19" spans="2:12" ht="12.75">
      <c r="B19" s="60">
        <f t="shared" si="0"/>
        <v>38213</v>
      </c>
      <c r="C19" s="36" t="s">
        <v>2</v>
      </c>
      <c r="D19" s="37"/>
      <c r="E19" s="37"/>
      <c r="F19" s="68"/>
      <c r="G19" s="38"/>
      <c r="H19" s="39"/>
      <c r="I19" s="38"/>
      <c r="J19" s="40">
        <f t="shared" si="1"/>
      </c>
      <c r="K19" s="71">
        <f t="shared" si="2"/>
      </c>
      <c r="L19" s="41">
        <f t="shared" si="3"/>
      </c>
    </row>
    <row r="20" spans="2:12" ht="12.75">
      <c r="B20" s="60">
        <f t="shared" si="0"/>
        <v>38214</v>
      </c>
      <c r="C20" s="42" t="s">
        <v>3</v>
      </c>
      <c r="D20" s="37"/>
      <c r="E20" s="37"/>
      <c r="F20" s="68"/>
      <c r="G20" s="38"/>
      <c r="H20" s="39"/>
      <c r="I20" s="38"/>
      <c r="J20" s="40">
        <f t="shared" si="1"/>
      </c>
      <c r="K20" s="71">
        <f t="shared" si="2"/>
      </c>
      <c r="L20" s="41">
        <f t="shared" si="3"/>
      </c>
    </row>
    <row r="21" spans="2:12" ht="12.75">
      <c r="B21" s="60">
        <f t="shared" si="0"/>
        <v>38215</v>
      </c>
      <c r="C21" s="42" t="s">
        <v>4</v>
      </c>
      <c r="D21" s="37"/>
      <c r="E21" s="37"/>
      <c r="F21" s="69"/>
      <c r="G21" s="38"/>
      <c r="H21" s="39"/>
      <c r="I21" s="38"/>
      <c r="J21" s="40">
        <f t="shared" si="1"/>
      </c>
      <c r="K21" s="71">
        <f t="shared" si="2"/>
      </c>
      <c r="L21" s="41">
        <f t="shared" si="3"/>
      </c>
    </row>
    <row r="22" spans="2:12" ht="12.75">
      <c r="B22" s="60">
        <f t="shared" si="0"/>
        <v>38216</v>
      </c>
      <c r="C22" s="36" t="s">
        <v>5</v>
      </c>
      <c r="D22" s="37"/>
      <c r="E22" s="37"/>
      <c r="F22" s="68"/>
      <c r="G22" s="38"/>
      <c r="H22" s="39"/>
      <c r="I22" s="38"/>
      <c r="J22" s="40">
        <f t="shared" si="1"/>
      </c>
      <c r="K22" s="71">
        <f t="shared" si="2"/>
      </c>
      <c r="L22" s="41">
        <f t="shared" si="3"/>
      </c>
    </row>
    <row r="23" spans="2:12" ht="12.75">
      <c r="B23" s="60">
        <f t="shared" si="0"/>
        <v>38217</v>
      </c>
      <c r="C23" s="36" t="s">
        <v>6</v>
      </c>
      <c r="D23" s="37"/>
      <c r="E23" s="37"/>
      <c r="F23" s="68"/>
      <c r="G23" s="38"/>
      <c r="H23" s="39"/>
      <c r="I23" s="43"/>
      <c r="J23" s="40">
        <f t="shared" si="1"/>
      </c>
      <c r="K23" s="71">
        <f t="shared" si="2"/>
      </c>
      <c r="L23" s="41">
        <f t="shared" si="3"/>
      </c>
    </row>
    <row r="24" spans="2:12" ht="12.75">
      <c r="B24" s="60">
        <f t="shared" si="0"/>
        <v>38218</v>
      </c>
      <c r="C24" s="36" t="s">
        <v>7</v>
      </c>
      <c r="D24" s="37"/>
      <c r="E24" s="37"/>
      <c r="F24" s="68"/>
      <c r="G24" s="38"/>
      <c r="H24" s="39"/>
      <c r="I24" s="38"/>
      <c r="J24" s="40">
        <f t="shared" si="1"/>
      </c>
      <c r="K24" s="71">
        <f t="shared" si="2"/>
      </c>
      <c r="L24" s="41">
        <f t="shared" si="3"/>
      </c>
    </row>
    <row r="25" spans="2:12" ht="12.75">
      <c r="B25" s="60">
        <f t="shared" si="0"/>
        <v>38219</v>
      </c>
      <c r="C25" s="36" t="s">
        <v>1</v>
      </c>
      <c r="D25" s="37"/>
      <c r="E25" s="37"/>
      <c r="F25" s="68"/>
      <c r="G25" s="38"/>
      <c r="H25" s="39"/>
      <c r="I25" s="38"/>
      <c r="J25" s="40">
        <f t="shared" si="1"/>
      </c>
      <c r="K25" s="71">
        <f t="shared" si="2"/>
      </c>
      <c r="L25" s="41">
        <f t="shared" si="3"/>
      </c>
    </row>
    <row r="26" spans="2:12" ht="12.75">
      <c r="B26" s="60">
        <f t="shared" si="0"/>
        <v>38220</v>
      </c>
      <c r="C26" s="36" t="s">
        <v>2</v>
      </c>
      <c r="D26" s="37"/>
      <c r="E26" s="37"/>
      <c r="F26" s="68"/>
      <c r="G26" s="38"/>
      <c r="H26" s="39"/>
      <c r="I26" s="38"/>
      <c r="J26" s="40">
        <f t="shared" si="1"/>
      </c>
      <c r="K26" s="71">
        <f t="shared" si="2"/>
      </c>
      <c r="L26" s="41">
        <f t="shared" si="3"/>
      </c>
    </row>
    <row r="27" spans="2:12" ht="12.75">
      <c r="B27" s="60">
        <f t="shared" si="0"/>
        <v>38221</v>
      </c>
      <c r="C27" s="42" t="s">
        <v>3</v>
      </c>
      <c r="D27" s="37"/>
      <c r="E27" s="37"/>
      <c r="F27" s="69"/>
      <c r="G27" s="38"/>
      <c r="H27" s="39"/>
      <c r="I27" s="38"/>
      <c r="J27" s="40">
        <f t="shared" si="1"/>
      </c>
      <c r="K27" s="71">
        <f t="shared" si="2"/>
      </c>
      <c r="L27" s="41">
        <f t="shared" si="3"/>
      </c>
    </row>
    <row r="28" spans="2:12" ht="12.75">
      <c r="B28" s="60">
        <f>B27+1</f>
        <v>38222</v>
      </c>
      <c r="C28" s="42" t="s">
        <v>4</v>
      </c>
      <c r="D28" s="37"/>
      <c r="E28" s="37"/>
      <c r="F28" s="68"/>
      <c r="G28" s="38"/>
      <c r="H28" s="39"/>
      <c r="I28" s="38"/>
      <c r="J28" s="40">
        <f t="shared" si="1"/>
      </c>
      <c r="K28" s="71">
        <f t="shared" si="2"/>
      </c>
      <c r="L28" s="41">
        <f t="shared" si="3"/>
      </c>
    </row>
    <row r="29" spans="2:12" ht="12.75">
      <c r="B29" s="60">
        <f>B28+1</f>
        <v>38223</v>
      </c>
      <c r="C29" s="42" t="s">
        <v>5</v>
      </c>
      <c r="D29" s="37"/>
      <c r="E29" s="37"/>
      <c r="F29" s="68"/>
      <c r="G29" s="38"/>
      <c r="H29" s="39"/>
      <c r="I29" s="38"/>
      <c r="J29" s="40">
        <f t="shared" si="1"/>
      </c>
      <c r="K29" s="71">
        <f t="shared" si="2"/>
      </c>
      <c r="L29" s="41">
        <f t="shared" si="3"/>
      </c>
    </row>
    <row r="30" spans="2:12" ht="12.75">
      <c r="B30" s="60">
        <f t="shared" si="0"/>
        <v>38224</v>
      </c>
      <c r="C30" s="36" t="s">
        <v>6</v>
      </c>
      <c r="D30" s="37"/>
      <c r="E30" s="37"/>
      <c r="F30" s="69"/>
      <c r="G30" s="38"/>
      <c r="H30" s="39"/>
      <c r="I30" s="38"/>
      <c r="J30" s="40">
        <f t="shared" si="1"/>
      </c>
      <c r="K30" s="71">
        <f t="shared" si="2"/>
      </c>
      <c r="L30" s="41">
        <f t="shared" si="3"/>
      </c>
    </row>
    <row r="31" spans="2:12" ht="12.75">
      <c r="B31" s="60">
        <f t="shared" si="0"/>
        <v>38225</v>
      </c>
      <c r="C31" s="36" t="s">
        <v>7</v>
      </c>
      <c r="D31" s="37"/>
      <c r="E31" s="37"/>
      <c r="F31" s="68"/>
      <c r="G31" s="38"/>
      <c r="H31" s="39"/>
      <c r="I31" s="41"/>
      <c r="J31" s="40">
        <f t="shared" si="1"/>
      </c>
      <c r="K31" s="71">
        <f t="shared" si="2"/>
      </c>
      <c r="L31" s="41">
        <f t="shared" si="3"/>
      </c>
    </row>
    <row r="32" spans="2:12" ht="12.75">
      <c r="B32" s="60">
        <f t="shared" si="0"/>
        <v>38226</v>
      </c>
      <c r="C32" s="36" t="s">
        <v>1</v>
      </c>
      <c r="D32" s="37"/>
      <c r="E32" s="37"/>
      <c r="F32" s="68"/>
      <c r="G32" s="38"/>
      <c r="H32" s="39"/>
      <c r="I32" s="38"/>
      <c r="J32" s="40">
        <f t="shared" si="1"/>
      </c>
      <c r="K32" s="71">
        <f t="shared" si="2"/>
      </c>
      <c r="L32" s="41">
        <f t="shared" si="3"/>
      </c>
    </row>
    <row r="33" spans="2:12" ht="12.75">
      <c r="B33" s="60">
        <f t="shared" si="0"/>
        <v>38227</v>
      </c>
      <c r="C33" s="36" t="s">
        <v>2</v>
      </c>
      <c r="D33" s="37"/>
      <c r="E33" s="37"/>
      <c r="F33" s="69"/>
      <c r="G33" s="38"/>
      <c r="H33" s="39"/>
      <c r="I33" s="38"/>
      <c r="J33" s="40">
        <f t="shared" si="1"/>
      </c>
      <c r="K33" s="71">
        <f t="shared" si="2"/>
      </c>
      <c r="L33" s="41">
        <f t="shared" si="3"/>
      </c>
    </row>
    <row r="34" spans="2:12" ht="12.75">
      <c r="B34" s="60">
        <f t="shared" si="0"/>
        <v>38228</v>
      </c>
      <c r="C34" s="36" t="s">
        <v>3</v>
      </c>
      <c r="D34" s="37"/>
      <c r="E34" s="37"/>
      <c r="F34" s="68"/>
      <c r="G34" s="38"/>
      <c r="H34" s="39"/>
      <c r="I34" s="38"/>
      <c r="J34" s="40">
        <f t="shared" si="1"/>
      </c>
      <c r="K34" s="71">
        <f t="shared" si="2"/>
      </c>
      <c r="L34" s="41">
        <f t="shared" si="3"/>
      </c>
    </row>
    <row r="35" spans="2:12" ht="12.75">
      <c r="B35" s="60">
        <f t="shared" si="0"/>
        <v>38229</v>
      </c>
      <c r="C35" s="42" t="s">
        <v>4</v>
      </c>
      <c r="D35" s="37"/>
      <c r="E35" s="37"/>
      <c r="F35" s="68"/>
      <c r="G35" s="38"/>
      <c r="H35" s="39"/>
      <c r="I35" s="43"/>
      <c r="J35" s="40">
        <f t="shared" si="1"/>
      </c>
      <c r="K35" s="71">
        <f t="shared" si="2"/>
      </c>
      <c r="L35" s="41">
        <f t="shared" si="3"/>
      </c>
    </row>
    <row r="36" spans="2:12" ht="12.75">
      <c r="B36" s="60">
        <f>B35+1</f>
        <v>38230</v>
      </c>
      <c r="C36" s="42" t="s">
        <v>5</v>
      </c>
      <c r="D36" s="37"/>
      <c r="E36" s="37"/>
      <c r="F36" s="68"/>
      <c r="G36" s="38"/>
      <c r="H36" s="39"/>
      <c r="I36" s="43"/>
      <c r="J36" s="40">
        <f>IF(F36&gt;0,E36/F36,"")</f>
      </c>
      <c r="K36" s="71">
        <f>IF(F36&gt;0,G36/F36,"")</f>
      </c>
      <c r="L36" s="41">
        <f>IF(E36&gt;0,G36/E36,"")</f>
      </c>
    </row>
    <row r="37" spans="2:12" ht="12.75">
      <c r="B37" s="59"/>
      <c r="C37" s="51"/>
      <c r="D37" s="8"/>
      <c r="E37" s="8">
        <f>SUM(E6:E35)</f>
        <v>0</v>
      </c>
      <c r="F37" s="9">
        <f>IF($E$37&gt;0,SUM(F6:F35),"")</f>
      </c>
      <c r="G37" s="10">
        <f>IF($E$37&gt;0,SUM(G6:G35),"")</f>
      </c>
      <c r="H37" s="9"/>
      <c r="I37" s="10">
        <f>IF($E$37&gt;0,SUM(I6:I35),"")</f>
      </c>
      <c r="J37" s="65">
        <f>IF(E37&gt;0,AVERAGE(J6:J35),"")</f>
      </c>
      <c r="K37" s="72">
        <f>IF(E37&gt;0,AVERAGE(K6:K35),"")</f>
      </c>
      <c r="L37" s="67">
        <f>IF(E37&gt;0,AVERAGE(L6:L35),"")</f>
      </c>
    </row>
    <row r="38" spans="2:12" ht="12.75">
      <c r="B38" s="59"/>
      <c r="C38" s="52"/>
      <c r="D38" s="53"/>
      <c r="E38" s="53"/>
      <c r="F38" s="54"/>
      <c r="G38" s="55"/>
      <c r="H38" s="54"/>
      <c r="I38" s="55"/>
      <c r="J38" s="56"/>
      <c r="K38" s="55"/>
      <c r="L38" s="57"/>
    </row>
    <row r="39" spans="2:9" ht="12.75">
      <c r="B39" s="61"/>
      <c r="C39" s="22"/>
      <c r="D39" s="22"/>
      <c r="E39" s="22"/>
      <c r="F39" s="23"/>
      <c r="G39" s="24"/>
      <c r="H39" s="22"/>
      <c r="I39" s="25"/>
    </row>
    <row r="40" spans="2:9" ht="12.75">
      <c r="B40" s="61"/>
      <c r="C40" s="22"/>
      <c r="D40" s="22"/>
      <c r="E40" s="22"/>
      <c r="F40" s="23"/>
      <c r="G40" s="24"/>
      <c r="H40" s="22"/>
      <c r="I40" s="25"/>
    </row>
    <row r="41" spans="2:9" ht="12.75">
      <c r="B41" s="61"/>
      <c r="C41" s="22"/>
      <c r="D41" s="22"/>
      <c r="E41" s="22"/>
      <c r="F41" s="23"/>
      <c r="G41" s="24"/>
      <c r="H41" s="22"/>
      <c r="I41" s="25"/>
    </row>
    <row r="42" spans="2:9" ht="12.75">
      <c r="B42" s="61"/>
      <c r="C42" s="22"/>
      <c r="D42" s="22"/>
      <c r="E42" s="22"/>
      <c r="F42" s="23"/>
      <c r="G42" s="24"/>
      <c r="H42" s="22"/>
      <c r="I42" s="25"/>
    </row>
    <row r="43" spans="2:9" ht="12.75">
      <c r="B43" s="61"/>
      <c r="C43" s="22"/>
      <c r="D43" s="22"/>
      <c r="E43" s="22"/>
      <c r="F43" s="23"/>
      <c r="G43" s="24"/>
      <c r="H43" s="22"/>
      <c r="I43" s="25"/>
    </row>
    <row r="44" spans="2:9" ht="12.75">
      <c r="B44" s="61"/>
      <c r="C44" s="22"/>
      <c r="D44" s="22"/>
      <c r="E44" s="22"/>
      <c r="F44" s="23"/>
      <c r="G44" s="24"/>
      <c r="H44" s="22"/>
      <c r="I44" s="25"/>
    </row>
    <row r="45" spans="2:9" ht="12.75">
      <c r="B45" s="61"/>
      <c r="C45" s="22"/>
      <c r="D45" s="22"/>
      <c r="E45" s="22"/>
      <c r="F45" s="23"/>
      <c r="G45" s="24"/>
      <c r="H45" s="22"/>
      <c r="I45" s="25"/>
    </row>
    <row r="46" spans="2:9" ht="12.75">
      <c r="B46" s="62"/>
      <c r="C46" s="26"/>
      <c r="D46" s="22"/>
      <c r="E46" s="22"/>
      <c r="F46" s="23"/>
      <c r="G46" s="24"/>
      <c r="H46" s="22"/>
      <c r="I46" s="25"/>
    </row>
    <row r="47" spans="2:9" ht="12.75">
      <c r="B47" s="61"/>
      <c r="C47" s="22"/>
      <c r="D47" s="22"/>
      <c r="E47" s="22"/>
      <c r="F47" s="23"/>
      <c r="G47" s="24"/>
      <c r="H47" s="22"/>
      <c r="I47" s="25"/>
    </row>
    <row r="48" spans="2:9" ht="12.75">
      <c r="B48" s="61"/>
      <c r="C48" s="27"/>
      <c r="D48" s="26"/>
      <c r="E48" s="26"/>
      <c r="F48" s="28"/>
      <c r="G48" s="29"/>
      <c r="H48" s="26"/>
      <c r="I48" s="30"/>
    </row>
    <row r="49" spans="2:9" ht="12.75">
      <c r="B49" s="63"/>
      <c r="C49" s="31"/>
      <c r="D49" s="32"/>
      <c r="E49" s="32"/>
      <c r="F49" s="33"/>
      <c r="G49" s="34"/>
      <c r="H49" s="32"/>
      <c r="I49" s="35"/>
    </row>
  </sheetData>
  <mergeCells count="1">
    <mergeCell ref="H2:I2"/>
  </mergeCells>
  <printOptions horizontalCentered="1"/>
  <pageMargins left="0.25" right="0.25" top="0.75" bottom="0.75" header="0.25" footer="0.5"/>
  <pageSetup fitToHeight="1" fitToWidth="1" horizontalDpi="600" verticalDpi="600" orientation="landscape" scale="78" r:id="rId1"/>
  <headerFooter alignWithMargins="0">
    <oddHeader>&amp;LDate: 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8"/>
  <sheetViews>
    <sheetView zoomScale="85" zoomScaleNormal="85" workbookViewId="0" topLeftCell="A1">
      <selection activeCell="C37" sqref="C37:L37"/>
    </sheetView>
  </sheetViews>
  <sheetFormatPr defaultColWidth="9.140625" defaultRowHeight="12.75"/>
  <cols>
    <col min="1" max="1" width="1.28515625" style="11" customWidth="1"/>
    <col min="2" max="2" width="12.28125" style="64" customWidth="1"/>
    <col min="3" max="3" width="10.421875" style="11" customWidth="1"/>
    <col min="4" max="4" width="17.00390625" style="11" bestFit="1" customWidth="1"/>
    <col min="5" max="5" width="11.8515625" style="11" customWidth="1"/>
    <col min="6" max="6" width="9.140625" style="13" customWidth="1"/>
    <col min="7" max="7" width="9.00390625" style="14" customWidth="1"/>
    <col min="8" max="8" width="19.140625" style="11" bestFit="1" customWidth="1"/>
    <col min="9" max="9" width="7.8515625" style="15" customWidth="1"/>
    <col min="10" max="10" width="16.28125" style="11" bestFit="1" customWidth="1"/>
    <col min="11" max="11" width="15.57421875" style="11" bestFit="1" customWidth="1"/>
    <col min="12" max="12" width="13.7109375" style="11" bestFit="1" customWidth="1"/>
    <col min="13" max="16384" width="9.140625" style="11" customWidth="1"/>
  </cols>
  <sheetData>
    <row r="1" spans="2:9" ht="12.75">
      <c r="B1" s="58"/>
      <c r="C1" s="1"/>
      <c r="D1" s="1"/>
      <c r="E1" s="1"/>
      <c r="F1" s="2"/>
      <c r="G1" s="3"/>
      <c r="H1" s="1"/>
      <c r="I1" s="4"/>
    </row>
    <row r="2" spans="2:9" ht="12.75">
      <c r="B2" s="58"/>
      <c r="C2" s="5"/>
      <c r="D2" s="5"/>
      <c r="E2" s="5"/>
      <c r="F2" s="6"/>
      <c r="G2" s="7"/>
      <c r="H2" s="12"/>
      <c r="I2" s="12"/>
    </row>
    <row r="3" spans="2:3" ht="18">
      <c r="B3" s="70" t="s">
        <v>39</v>
      </c>
      <c r="C3" s="5"/>
    </row>
    <row r="4" spans="2:9" ht="12.75">
      <c r="B4" s="59"/>
      <c r="C4" s="16"/>
      <c r="D4" s="17"/>
      <c r="E4" s="17"/>
      <c r="F4" s="18"/>
      <c r="G4" s="19"/>
      <c r="H4" s="17"/>
      <c r="I4" s="20"/>
    </row>
    <row r="5" spans="2:12" ht="24.75" customHeight="1">
      <c r="B5" s="21"/>
      <c r="C5" s="44" t="s">
        <v>26</v>
      </c>
      <c r="D5" s="45" t="s">
        <v>21</v>
      </c>
      <c r="E5" s="45" t="s">
        <v>30</v>
      </c>
      <c r="F5" s="46" t="s">
        <v>22</v>
      </c>
      <c r="G5" s="47" t="s">
        <v>23</v>
      </c>
      <c r="H5" s="45" t="s">
        <v>24</v>
      </c>
      <c r="I5" s="48" t="s">
        <v>25</v>
      </c>
      <c r="J5" s="49" t="s">
        <v>27</v>
      </c>
      <c r="K5" s="49" t="s">
        <v>28</v>
      </c>
      <c r="L5" s="50" t="s">
        <v>29</v>
      </c>
    </row>
    <row r="6" spans="2:12" ht="12.75">
      <c r="B6" s="60">
        <v>38231</v>
      </c>
      <c r="C6" s="36" t="s">
        <v>3</v>
      </c>
      <c r="D6" s="37"/>
      <c r="E6" s="37"/>
      <c r="F6" s="68"/>
      <c r="G6" s="38"/>
      <c r="H6" s="39"/>
      <c r="I6" s="38"/>
      <c r="J6" s="40">
        <f>IF(F6&gt;0,E6/F6,"")</f>
      </c>
      <c r="K6" s="71">
        <f>IF(F6&gt;0,G6/F6,"")</f>
      </c>
      <c r="L6" s="41">
        <f>IF(E6&gt;0,G6/E6,"")</f>
      </c>
    </row>
    <row r="7" spans="2:12" ht="12.75">
      <c r="B7" s="60">
        <f aca="true" t="shared" si="0" ref="B7:B35">B6+1</f>
        <v>38232</v>
      </c>
      <c r="C7" s="42" t="s">
        <v>4</v>
      </c>
      <c r="D7" s="37"/>
      <c r="E7" s="37"/>
      <c r="F7" s="68"/>
      <c r="G7" s="38"/>
      <c r="H7" s="39"/>
      <c r="I7" s="38"/>
      <c r="J7" s="40">
        <f aca="true" t="shared" si="1" ref="J7:J35">IF(F7&gt;0,E7/F7,"")</f>
      </c>
      <c r="K7" s="71">
        <f aca="true" t="shared" si="2" ref="K7:K35">IF(F7&gt;0,G7/F7,"")</f>
      </c>
      <c r="L7" s="41">
        <f aca="true" t="shared" si="3" ref="L7:L35">IF(E7&gt;0,G7/E7,"")</f>
      </c>
    </row>
    <row r="8" spans="2:12" ht="12.75">
      <c r="B8" s="60">
        <f t="shared" si="0"/>
        <v>38233</v>
      </c>
      <c r="C8" s="36" t="s">
        <v>5</v>
      </c>
      <c r="D8" s="37"/>
      <c r="E8" s="37"/>
      <c r="F8" s="69"/>
      <c r="G8" s="38"/>
      <c r="H8" s="39"/>
      <c r="I8" s="38"/>
      <c r="J8" s="40">
        <f t="shared" si="1"/>
      </c>
      <c r="K8" s="71">
        <f t="shared" si="2"/>
      </c>
      <c r="L8" s="41">
        <f t="shared" si="3"/>
      </c>
    </row>
    <row r="9" spans="2:12" ht="12.75">
      <c r="B9" s="60">
        <f t="shared" si="0"/>
        <v>38234</v>
      </c>
      <c r="C9" s="36" t="s">
        <v>6</v>
      </c>
      <c r="D9" s="37"/>
      <c r="E9" s="37"/>
      <c r="F9" s="68"/>
      <c r="G9" s="38"/>
      <c r="H9" s="39"/>
      <c r="I9" s="38"/>
      <c r="J9" s="40">
        <f t="shared" si="1"/>
      </c>
      <c r="K9" s="71">
        <f t="shared" si="2"/>
      </c>
      <c r="L9" s="41">
        <f t="shared" si="3"/>
      </c>
    </row>
    <row r="10" spans="2:12" ht="12.75">
      <c r="B10" s="60">
        <f t="shared" si="0"/>
        <v>38235</v>
      </c>
      <c r="C10" s="36" t="s">
        <v>7</v>
      </c>
      <c r="D10" s="37"/>
      <c r="E10" s="37"/>
      <c r="F10" s="69"/>
      <c r="G10" s="38"/>
      <c r="H10" s="39"/>
      <c r="I10" s="38"/>
      <c r="J10" s="40">
        <f t="shared" si="1"/>
      </c>
      <c r="K10" s="71">
        <f t="shared" si="2"/>
      </c>
      <c r="L10" s="41">
        <f t="shared" si="3"/>
      </c>
    </row>
    <row r="11" spans="2:12" ht="12.75">
      <c r="B11" s="60">
        <f t="shared" si="0"/>
        <v>38236</v>
      </c>
      <c r="C11" s="42" t="s">
        <v>1</v>
      </c>
      <c r="D11" s="37"/>
      <c r="E11" s="37"/>
      <c r="F11" s="68"/>
      <c r="G11" s="38"/>
      <c r="H11" s="39"/>
      <c r="I11" s="38"/>
      <c r="J11" s="40">
        <f t="shared" si="1"/>
      </c>
      <c r="K11" s="71">
        <f t="shared" si="2"/>
      </c>
      <c r="L11" s="41">
        <f t="shared" si="3"/>
      </c>
    </row>
    <row r="12" spans="2:12" ht="12.75">
      <c r="B12" s="60">
        <f t="shared" si="0"/>
        <v>38237</v>
      </c>
      <c r="C12" s="42" t="s">
        <v>2</v>
      </c>
      <c r="D12" s="37"/>
      <c r="E12" s="37"/>
      <c r="F12" s="68"/>
      <c r="G12" s="38"/>
      <c r="H12" s="39"/>
      <c r="I12" s="38"/>
      <c r="J12" s="40">
        <f t="shared" si="1"/>
      </c>
      <c r="K12" s="71">
        <f t="shared" si="2"/>
      </c>
      <c r="L12" s="41">
        <f t="shared" si="3"/>
      </c>
    </row>
    <row r="13" spans="2:12" ht="12.75">
      <c r="B13" s="60">
        <f t="shared" si="0"/>
        <v>38238</v>
      </c>
      <c r="C13" s="36" t="s">
        <v>3</v>
      </c>
      <c r="D13" s="37"/>
      <c r="E13" s="37"/>
      <c r="F13" s="68"/>
      <c r="G13" s="38"/>
      <c r="H13" s="39"/>
      <c r="I13" s="38"/>
      <c r="J13" s="40">
        <f t="shared" si="1"/>
      </c>
      <c r="K13" s="71">
        <f t="shared" si="2"/>
      </c>
      <c r="L13" s="41">
        <f t="shared" si="3"/>
      </c>
    </row>
    <row r="14" spans="2:12" ht="12.75">
      <c r="B14" s="60">
        <f t="shared" si="0"/>
        <v>38239</v>
      </c>
      <c r="C14" s="36" t="s">
        <v>4</v>
      </c>
      <c r="D14" s="37"/>
      <c r="E14" s="37"/>
      <c r="F14" s="68"/>
      <c r="G14" s="38"/>
      <c r="H14" s="39"/>
      <c r="I14" s="38"/>
      <c r="J14" s="40">
        <f t="shared" si="1"/>
      </c>
      <c r="K14" s="71">
        <f t="shared" si="2"/>
      </c>
      <c r="L14" s="41">
        <f t="shared" si="3"/>
      </c>
    </row>
    <row r="15" spans="2:12" ht="12.75">
      <c r="B15" s="60">
        <f t="shared" si="0"/>
        <v>38240</v>
      </c>
      <c r="C15" s="36" t="s">
        <v>5</v>
      </c>
      <c r="D15" s="37"/>
      <c r="E15" s="37"/>
      <c r="F15" s="68"/>
      <c r="G15" s="38"/>
      <c r="H15" s="39"/>
      <c r="I15" s="38"/>
      <c r="J15" s="40">
        <f t="shared" si="1"/>
      </c>
      <c r="K15" s="71">
        <f t="shared" si="2"/>
      </c>
      <c r="L15" s="41">
        <f t="shared" si="3"/>
      </c>
    </row>
    <row r="16" spans="2:12" ht="12.75">
      <c r="B16" s="60">
        <f t="shared" si="0"/>
        <v>38241</v>
      </c>
      <c r="C16" s="36" t="s">
        <v>6</v>
      </c>
      <c r="D16" s="37"/>
      <c r="E16" s="37"/>
      <c r="F16" s="68"/>
      <c r="G16" s="38"/>
      <c r="H16" s="39"/>
      <c r="I16" s="43"/>
      <c r="J16" s="40">
        <f t="shared" si="1"/>
      </c>
      <c r="K16" s="71">
        <f t="shared" si="2"/>
      </c>
      <c r="L16" s="41">
        <f t="shared" si="3"/>
      </c>
    </row>
    <row r="17" spans="2:12" ht="12.75">
      <c r="B17" s="60">
        <f t="shared" si="0"/>
        <v>38242</v>
      </c>
      <c r="C17" s="36" t="s">
        <v>7</v>
      </c>
      <c r="D17" s="37"/>
      <c r="E17" s="37"/>
      <c r="F17" s="68"/>
      <c r="G17" s="38"/>
      <c r="H17" s="39"/>
      <c r="I17" s="38"/>
      <c r="J17" s="40">
        <f t="shared" si="1"/>
      </c>
      <c r="K17" s="71">
        <f t="shared" si="2"/>
      </c>
      <c r="L17" s="41">
        <f t="shared" si="3"/>
      </c>
    </row>
    <row r="18" spans="2:12" ht="12.75">
      <c r="B18" s="60">
        <f t="shared" si="0"/>
        <v>38243</v>
      </c>
      <c r="C18" s="36" t="s">
        <v>1</v>
      </c>
      <c r="D18" s="37"/>
      <c r="E18" s="37"/>
      <c r="F18" s="68"/>
      <c r="G18" s="38"/>
      <c r="H18" s="39"/>
      <c r="I18" s="38"/>
      <c r="J18" s="40">
        <f t="shared" si="1"/>
      </c>
      <c r="K18" s="71">
        <f t="shared" si="2"/>
      </c>
      <c r="L18" s="41">
        <f t="shared" si="3"/>
      </c>
    </row>
    <row r="19" spans="2:12" ht="12.75">
      <c r="B19" s="60">
        <f t="shared" si="0"/>
        <v>38244</v>
      </c>
      <c r="C19" s="36" t="s">
        <v>2</v>
      </c>
      <c r="D19" s="37"/>
      <c r="E19" s="37"/>
      <c r="F19" s="68"/>
      <c r="G19" s="38"/>
      <c r="H19" s="39"/>
      <c r="I19" s="38"/>
      <c r="J19" s="40">
        <f t="shared" si="1"/>
      </c>
      <c r="K19" s="71">
        <f t="shared" si="2"/>
      </c>
      <c r="L19" s="41">
        <f t="shared" si="3"/>
      </c>
    </row>
    <row r="20" spans="2:12" ht="12.75">
      <c r="B20" s="60">
        <f t="shared" si="0"/>
        <v>38245</v>
      </c>
      <c r="C20" s="42" t="s">
        <v>3</v>
      </c>
      <c r="D20" s="37"/>
      <c r="E20" s="37"/>
      <c r="F20" s="68"/>
      <c r="G20" s="38"/>
      <c r="H20" s="39"/>
      <c r="I20" s="38"/>
      <c r="J20" s="40">
        <f t="shared" si="1"/>
      </c>
      <c r="K20" s="71">
        <f t="shared" si="2"/>
      </c>
      <c r="L20" s="41">
        <f t="shared" si="3"/>
      </c>
    </row>
    <row r="21" spans="2:12" ht="12.75">
      <c r="B21" s="60">
        <f t="shared" si="0"/>
        <v>38246</v>
      </c>
      <c r="C21" s="42" t="s">
        <v>4</v>
      </c>
      <c r="D21" s="37"/>
      <c r="E21" s="37"/>
      <c r="F21" s="69"/>
      <c r="G21" s="38"/>
      <c r="H21" s="39"/>
      <c r="I21" s="38"/>
      <c r="J21" s="40">
        <f t="shared" si="1"/>
      </c>
      <c r="K21" s="71">
        <f t="shared" si="2"/>
      </c>
      <c r="L21" s="41">
        <f t="shared" si="3"/>
      </c>
    </row>
    <row r="22" spans="2:12" ht="12.75">
      <c r="B22" s="60">
        <f t="shared" si="0"/>
        <v>38247</v>
      </c>
      <c r="C22" s="36" t="s">
        <v>5</v>
      </c>
      <c r="D22" s="37"/>
      <c r="E22" s="37"/>
      <c r="F22" s="68"/>
      <c r="G22" s="38"/>
      <c r="H22" s="39"/>
      <c r="I22" s="38"/>
      <c r="J22" s="40">
        <f t="shared" si="1"/>
      </c>
      <c r="K22" s="71">
        <f t="shared" si="2"/>
      </c>
      <c r="L22" s="41">
        <f t="shared" si="3"/>
      </c>
    </row>
    <row r="23" spans="2:12" ht="12.75">
      <c r="B23" s="60">
        <f t="shared" si="0"/>
        <v>38248</v>
      </c>
      <c r="C23" s="36" t="s">
        <v>6</v>
      </c>
      <c r="D23" s="37"/>
      <c r="E23" s="37"/>
      <c r="F23" s="68"/>
      <c r="G23" s="38"/>
      <c r="H23" s="39"/>
      <c r="I23" s="43"/>
      <c r="J23" s="40">
        <f t="shared" si="1"/>
      </c>
      <c r="K23" s="71">
        <f t="shared" si="2"/>
      </c>
      <c r="L23" s="41">
        <f t="shared" si="3"/>
      </c>
    </row>
    <row r="24" spans="2:12" ht="12.75">
      <c r="B24" s="60">
        <f t="shared" si="0"/>
        <v>38249</v>
      </c>
      <c r="C24" s="36" t="s">
        <v>7</v>
      </c>
      <c r="D24" s="37"/>
      <c r="E24" s="37"/>
      <c r="F24" s="68"/>
      <c r="G24" s="38"/>
      <c r="H24" s="39"/>
      <c r="I24" s="38"/>
      <c r="J24" s="40">
        <f t="shared" si="1"/>
      </c>
      <c r="K24" s="71">
        <f t="shared" si="2"/>
      </c>
      <c r="L24" s="41">
        <f t="shared" si="3"/>
      </c>
    </row>
    <row r="25" spans="2:12" ht="12.75">
      <c r="B25" s="60">
        <f t="shared" si="0"/>
        <v>38250</v>
      </c>
      <c r="C25" s="36" t="s">
        <v>1</v>
      </c>
      <c r="D25" s="37"/>
      <c r="E25" s="37"/>
      <c r="F25" s="68"/>
      <c r="G25" s="38"/>
      <c r="H25" s="39"/>
      <c r="I25" s="38"/>
      <c r="J25" s="40">
        <f t="shared" si="1"/>
      </c>
      <c r="K25" s="71">
        <f t="shared" si="2"/>
      </c>
      <c r="L25" s="41">
        <f t="shared" si="3"/>
      </c>
    </row>
    <row r="26" spans="2:12" ht="12.75">
      <c r="B26" s="60">
        <f t="shared" si="0"/>
        <v>38251</v>
      </c>
      <c r="C26" s="36" t="s">
        <v>2</v>
      </c>
      <c r="D26" s="37"/>
      <c r="E26" s="37"/>
      <c r="F26" s="68"/>
      <c r="G26" s="38"/>
      <c r="H26" s="39"/>
      <c r="I26" s="38"/>
      <c r="J26" s="40">
        <f t="shared" si="1"/>
      </c>
      <c r="K26" s="71">
        <f t="shared" si="2"/>
      </c>
      <c r="L26" s="41">
        <f t="shared" si="3"/>
      </c>
    </row>
    <row r="27" spans="2:12" ht="12.75">
      <c r="B27" s="60">
        <f t="shared" si="0"/>
        <v>38252</v>
      </c>
      <c r="C27" s="42" t="s">
        <v>3</v>
      </c>
      <c r="D27" s="37"/>
      <c r="E27" s="37"/>
      <c r="F27" s="69"/>
      <c r="G27" s="38"/>
      <c r="H27" s="39"/>
      <c r="I27" s="38"/>
      <c r="J27" s="40">
        <f t="shared" si="1"/>
      </c>
      <c r="K27" s="71">
        <f t="shared" si="2"/>
      </c>
      <c r="L27" s="41">
        <f t="shared" si="3"/>
      </c>
    </row>
    <row r="28" spans="2:12" ht="12.75">
      <c r="B28" s="60">
        <f>B27+1</f>
        <v>38253</v>
      </c>
      <c r="C28" s="42" t="s">
        <v>4</v>
      </c>
      <c r="D28" s="37"/>
      <c r="E28" s="37"/>
      <c r="F28" s="68"/>
      <c r="G28" s="38"/>
      <c r="H28" s="39"/>
      <c r="I28" s="38"/>
      <c r="J28" s="40">
        <f t="shared" si="1"/>
      </c>
      <c r="K28" s="71">
        <f t="shared" si="2"/>
      </c>
      <c r="L28" s="41">
        <f t="shared" si="3"/>
      </c>
    </row>
    <row r="29" spans="2:12" ht="12.75">
      <c r="B29" s="60">
        <f>B28+1</f>
        <v>38254</v>
      </c>
      <c r="C29" s="42" t="s">
        <v>5</v>
      </c>
      <c r="D29" s="37"/>
      <c r="E29" s="37"/>
      <c r="F29" s="68"/>
      <c r="G29" s="38"/>
      <c r="H29" s="39"/>
      <c r="I29" s="38"/>
      <c r="J29" s="40">
        <f t="shared" si="1"/>
      </c>
      <c r="K29" s="71">
        <f t="shared" si="2"/>
      </c>
      <c r="L29" s="41">
        <f t="shared" si="3"/>
      </c>
    </row>
    <row r="30" spans="2:12" ht="12.75">
      <c r="B30" s="60">
        <f t="shared" si="0"/>
        <v>38255</v>
      </c>
      <c r="C30" s="36" t="s">
        <v>6</v>
      </c>
      <c r="D30" s="37"/>
      <c r="E30" s="37"/>
      <c r="F30" s="69"/>
      <c r="G30" s="38"/>
      <c r="H30" s="39"/>
      <c r="I30" s="38"/>
      <c r="J30" s="40">
        <f t="shared" si="1"/>
      </c>
      <c r="K30" s="71">
        <f t="shared" si="2"/>
      </c>
      <c r="L30" s="41">
        <f t="shared" si="3"/>
      </c>
    </row>
    <row r="31" spans="2:12" ht="12.75">
      <c r="B31" s="60">
        <f t="shared" si="0"/>
        <v>38256</v>
      </c>
      <c r="C31" s="36" t="s">
        <v>7</v>
      </c>
      <c r="D31" s="37"/>
      <c r="E31" s="37"/>
      <c r="F31" s="68"/>
      <c r="G31" s="38"/>
      <c r="H31" s="39"/>
      <c r="I31" s="41"/>
      <c r="J31" s="40">
        <f t="shared" si="1"/>
      </c>
      <c r="K31" s="71">
        <f t="shared" si="2"/>
      </c>
      <c r="L31" s="41">
        <f t="shared" si="3"/>
      </c>
    </row>
    <row r="32" spans="2:12" ht="12.75">
      <c r="B32" s="60">
        <f t="shared" si="0"/>
        <v>38257</v>
      </c>
      <c r="C32" s="36" t="s">
        <v>1</v>
      </c>
      <c r="D32" s="37"/>
      <c r="E32" s="37"/>
      <c r="F32" s="68"/>
      <c r="G32" s="38"/>
      <c r="H32" s="39"/>
      <c r="I32" s="38"/>
      <c r="J32" s="40">
        <f t="shared" si="1"/>
      </c>
      <c r="K32" s="71">
        <f t="shared" si="2"/>
      </c>
      <c r="L32" s="41">
        <f t="shared" si="3"/>
      </c>
    </row>
    <row r="33" spans="2:12" ht="12.75">
      <c r="B33" s="60">
        <f t="shared" si="0"/>
        <v>38258</v>
      </c>
      <c r="C33" s="36" t="s">
        <v>2</v>
      </c>
      <c r="D33" s="37"/>
      <c r="E33" s="37"/>
      <c r="F33" s="69"/>
      <c r="G33" s="38"/>
      <c r="H33" s="39"/>
      <c r="I33" s="38"/>
      <c r="J33" s="40">
        <f t="shared" si="1"/>
      </c>
      <c r="K33" s="71">
        <f t="shared" si="2"/>
      </c>
      <c r="L33" s="41">
        <f t="shared" si="3"/>
      </c>
    </row>
    <row r="34" spans="2:12" ht="12.75">
      <c r="B34" s="60">
        <f t="shared" si="0"/>
        <v>38259</v>
      </c>
      <c r="C34" s="36" t="s">
        <v>3</v>
      </c>
      <c r="D34" s="37"/>
      <c r="E34" s="37"/>
      <c r="F34" s="68"/>
      <c r="G34" s="38"/>
      <c r="H34" s="39"/>
      <c r="I34" s="38"/>
      <c r="J34" s="40">
        <f t="shared" si="1"/>
      </c>
      <c r="K34" s="71">
        <f t="shared" si="2"/>
      </c>
      <c r="L34" s="41">
        <f t="shared" si="3"/>
      </c>
    </row>
    <row r="35" spans="2:12" ht="12.75">
      <c r="B35" s="60">
        <f t="shared" si="0"/>
        <v>38260</v>
      </c>
      <c r="C35" s="42" t="s">
        <v>4</v>
      </c>
      <c r="D35" s="37"/>
      <c r="E35" s="37"/>
      <c r="F35" s="68"/>
      <c r="G35" s="38"/>
      <c r="H35" s="39"/>
      <c r="I35" s="43"/>
      <c r="J35" s="40">
        <f t="shared" si="1"/>
      </c>
      <c r="K35" s="71">
        <f t="shared" si="2"/>
      </c>
      <c r="L35" s="41">
        <f t="shared" si="3"/>
      </c>
    </row>
    <row r="36" spans="2:12" ht="12.75">
      <c r="B36" s="59"/>
      <c r="C36" s="51"/>
      <c r="D36" s="8"/>
      <c r="E36" s="8">
        <f>SUM(E6:E35)</f>
        <v>0</v>
      </c>
      <c r="F36" s="9">
        <f>IF($E$36&gt;0,SUM(F6:F35),"")</f>
      </c>
      <c r="G36" s="10">
        <f>IF($E$36&gt;0,SUM(G6:G35),"")</f>
      </c>
      <c r="H36" s="9"/>
      <c r="I36" s="10">
        <f>IF($E$36&gt;0,SUM(I6:I35),"")</f>
      </c>
      <c r="J36" s="65">
        <f>IF(E36&gt;0,AVERAGE(J6:J35),"")</f>
      </c>
      <c r="K36" s="72">
        <f>IF(E36&gt;0,AVERAGE(K6:K35),"")</f>
      </c>
      <c r="L36" s="67">
        <f>IF(E36&gt;0,AVERAGE(L6:L35),"")</f>
      </c>
    </row>
    <row r="37" spans="2:12" ht="12.75">
      <c r="B37" s="59"/>
      <c r="C37" s="52"/>
      <c r="D37" s="53"/>
      <c r="E37" s="53"/>
      <c r="F37" s="54"/>
      <c r="G37" s="55"/>
      <c r="H37" s="54"/>
      <c r="I37" s="55"/>
      <c r="J37" s="56"/>
      <c r="K37" s="55"/>
      <c r="L37" s="57"/>
    </row>
    <row r="38" spans="2:9" ht="12.75">
      <c r="B38" s="61"/>
      <c r="C38" s="22"/>
      <c r="D38" s="22"/>
      <c r="E38" s="22"/>
      <c r="F38" s="23"/>
      <c r="G38" s="24"/>
      <c r="H38" s="22"/>
      <c r="I38" s="25"/>
    </row>
    <row r="39" spans="2:9" ht="12.75">
      <c r="B39" s="61"/>
      <c r="C39" s="22"/>
      <c r="D39" s="22"/>
      <c r="E39" s="22"/>
      <c r="F39" s="23"/>
      <c r="G39" s="24"/>
      <c r="H39" s="22"/>
      <c r="I39" s="25"/>
    </row>
    <row r="40" spans="2:9" ht="12.75">
      <c r="B40" s="61"/>
      <c r="C40" s="22"/>
      <c r="D40" s="22"/>
      <c r="E40" s="22"/>
      <c r="F40" s="23"/>
      <c r="G40" s="24"/>
      <c r="H40" s="22"/>
      <c r="I40" s="25"/>
    </row>
    <row r="41" spans="2:9" ht="12.75">
      <c r="B41" s="61"/>
      <c r="C41" s="22"/>
      <c r="D41" s="22"/>
      <c r="E41" s="22"/>
      <c r="F41" s="23"/>
      <c r="G41" s="24"/>
      <c r="H41" s="22"/>
      <c r="I41" s="25"/>
    </row>
    <row r="42" spans="2:9" ht="12.75">
      <c r="B42" s="61"/>
      <c r="C42" s="22"/>
      <c r="D42" s="22"/>
      <c r="E42" s="22"/>
      <c r="F42" s="23"/>
      <c r="G42" s="24"/>
      <c r="H42" s="22"/>
      <c r="I42" s="25"/>
    </row>
    <row r="43" spans="2:9" ht="12.75">
      <c r="B43" s="61"/>
      <c r="C43" s="22"/>
      <c r="D43" s="22"/>
      <c r="E43" s="22"/>
      <c r="F43" s="23"/>
      <c r="G43" s="24"/>
      <c r="H43" s="22"/>
      <c r="I43" s="25"/>
    </row>
    <row r="44" spans="2:9" ht="12.75">
      <c r="B44" s="61"/>
      <c r="C44" s="22"/>
      <c r="D44" s="22"/>
      <c r="E44" s="22"/>
      <c r="F44" s="23"/>
      <c r="G44" s="24"/>
      <c r="H44" s="22"/>
      <c r="I44" s="25"/>
    </row>
    <row r="45" spans="2:9" ht="12.75">
      <c r="B45" s="62"/>
      <c r="C45" s="26"/>
      <c r="D45" s="22"/>
      <c r="E45" s="22"/>
      <c r="F45" s="23"/>
      <c r="G45" s="24"/>
      <c r="H45" s="22"/>
      <c r="I45" s="25"/>
    </row>
    <row r="46" spans="2:9" ht="12.75">
      <c r="B46" s="61"/>
      <c r="C46" s="22"/>
      <c r="D46" s="22"/>
      <c r="E46" s="22"/>
      <c r="F46" s="23"/>
      <c r="G46" s="24"/>
      <c r="H46" s="22"/>
      <c r="I46" s="25"/>
    </row>
    <row r="47" spans="2:9" ht="12.75">
      <c r="B47" s="61"/>
      <c r="C47" s="27"/>
      <c r="D47" s="26"/>
      <c r="E47" s="26"/>
      <c r="F47" s="28"/>
      <c r="G47" s="29"/>
      <c r="H47" s="26"/>
      <c r="I47" s="30"/>
    </row>
    <row r="48" spans="2:9" ht="12.75">
      <c r="B48" s="63"/>
      <c r="C48" s="31"/>
      <c r="D48" s="32"/>
      <c r="E48" s="32"/>
      <c r="F48" s="33"/>
      <c r="G48" s="34"/>
      <c r="H48" s="32"/>
      <c r="I48" s="35"/>
    </row>
  </sheetData>
  <mergeCells count="1">
    <mergeCell ref="H2:I2"/>
  </mergeCells>
  <printOptions horizontalCentered="1"/>
  <pageMargins left="0.25" right="0.25" top="0.75" bottom="0.75" header="0.25" footer="0.5"/>
  <pageSetup fitToHeight="1" fitToWidth="1" horizontalDpi="600" verticalDpi="600" orientation="landscape" scale="78" r:id="rId1"/>
  <headerFooter alignWithMargins="0">
    <oddHeader>&amp;LDate: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Vehicle Mileage Log</dc:title>
  <dc:subject/>
  <dc:creator>Microsoft Corporation</dc:creator>
  <cp:keywords/>
  <dc:description/>
  <cp:lastModifiedBy>Christopher W Harris</cp:lastModifiedBy>
  <cp:lastPrinted>1998-05-22T18:17:47Z</cp:lastPrinted>
  <dcterms:created xsi:type="dcterms:W3CDTF">1998-01-28T03:20:06Z</dcterms:created>
  <dcterms:modified xsi:type="dcterms:W3CDTF">2004-04-13T00:03:33Z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-1485602984</vt:i4>
  </property>
  <property fmtid="{D5CDD505-2E9C-101B-9397-08002B2CF9AE}" pid="3" name="_EmailSubject">
    <vt:lpwstr>Mileage Log Re-do</vt:lpwstr>
  </property>
  <property fmtid="{D5CDD505-2E9C-101B-9397-08002B2CF9AE}" pid="4" name="_AuthorEmail">
    <vt:lpwstr>morganandriulli@comcast.net</vt:lpwstr>
  </property>
  <property fmtid="{D5CDD505-2E9C-101B-9397-08002B2CF9AE}" pid="5" name="_AuthorEmailDisplayName">
    <vt:lpwstr>Morgan Andriulli</vt:lpwstr>
  </property>
  <property fmtid="{D5CDD505-2E9C-101B-9397-08002B2CF9AE}" pid="6" name="_ReviewingToolsShownOnce">
    <vt:lpwstr/>
  </property>
</Properties>
</file>